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00" tabRatio="562" activeTab="0"/>
  </bookViews>
  <sheets>
    <sheet name="sumář" sheetId="1" r:id="rId1"/>
    <sheet name="I.sled" sheetId="2" r:id="rId2"/>
    <sheet name="II.sled" sheetId="3" r:id="rId3"/>
    <sheet name="III.sled" sheetId="4" r:id="rId4"/>
    <sheet name="IV.sled" sheetId="5" r:id="rId5"/>
    <sheet name="starší  B" sheetId="6" state="hidden" r:id="rId6"/>
    <sheet name="V.sled" sheetId="7" r:id="rId7"/>
  </sheets>
  <definedNames/>
  <calcPr fullCalcOnLoad="1"/>
</workbook>
</file>

<file path=xl/sharedStrings.xml><?xml version="1.0" encoding="utf-8"?>
<sst xmlns="http://schemas.openxmlformats.org/spreadsheetml/2006/main" count="329" uniqueCount="120">
  <si>
    <t xml:space="preserve"> </t>
  </si>
  <si>
    <t>Pořadí</t>
  </si>
  <si>
    <t>Jméno</t>
  </si>
  <si>
    <t>Oddíl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</si>
  <si>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</si>
  <si>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</si>
  <si>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</si>
  <si>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</si>
  <si>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</si>
  <si>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</si>
  <si>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</si>
  <si>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</si>
  <si>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</si>
  <si>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</si>
  <si>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</si>
  <si>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</si>
  <si>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</si>
  <si>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</si>
  <si>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</si>
  <si>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</si>
  <si>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</si>
  <si>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</si>
  <si>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</si>
  <si>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prostná</t>
  </si>
  <si>
    <t>kladina</t>
  </si>
  <si>
    <t>celkem</t>
  </si>
  <si>
    <t>1. kategorie</t>
  </si>
  <si>
    <t>4. kategorie</t>
  </si>
  <si>
    <t>D</t>
  </si>
  <si>
    <t>E</t>
  </si>
  <si>
    <t>známka</t>
  </si>
  <si>
    <t xml:space="preserve">Výsledná </t>
  </si>
  <si>
    <t>2. kategorie</t>
  </si>
  <si>
    <t>3. kategorie</t>
  </si>
  <si>
    <t>výchozí</t>
  </si>
  <si>
    <t>2005 a mladší</t>
  </si>
  <si>
    <t>2004 - 2003</t>
  </si>
  <si>
    <t>2002 - 2001</t>
  </si>
  <si>
    <t>2000 - 1999</t>
  </si>
  <si>
    <t>5. kategorie</t>
  </si>
  <si>
    <t>1998 - 1997</t>
  </si>
  <si>
    <t>22.ročník Memoriálu Miloše Bortela</t>
  </si>
  <si>
    <t>přeskok</t>
  </si>
  <si>
    <t>Val.Meziříčí 25.3.2012</t>
  </si>
  <si>
    <t>oddíl sportovní gymnastiky</t>
  </si>
  <si>
    <t>předseda: Nekolová Jana</t>
  </si>
  <si>
    <t>Valašské Meziříčí</t>
  </si>
  <si>
    <t>mobil. 777 982 776</t>
  </si>
  <si>
    <t>jananekolova@centrum.cz</t>
  </si>
  <si>
    <t>Tělovýchovná jednota, o.s.</t>
  </si>
  <si>
    <t>Bábíčková Eliška</t>
  </si>
  <si>
    <t>Slovan Hodonín</t>
  </si>
  <si>
    <t>Bábíčková Petra</t>
  </si>
  <si>
    <t>Davidová Viktorie</t>
  </si>
  <si>
    <t>Sokol Moravská Ostrava</t>
  </si>
  <si>
    <t>Duráková Kateřina</t>
  </si>
  <si>
    <t>TJ Sokol Bučovice</t>
  </si>
  <si>
    <t>Chýlková Linda</t>
  </si>
  <si>
    <t>TJ Valašské Meziříčí</t>
  </si>
  <si>
    <t>Jašková Nikol</t>
  </si>
  <si>
    <t>TJ Sokol Zlín</t>
  </si>
  <si>
    <t>Moniaková Valerie</t>
  </si>
  <si>
    <t>Opelíková Veronika</t>
  </si>
  <si>
    <t>TJ Chropyně</t>
  </si>
  <si>
    <t>Pernická Adéla</t>
  </si>
  <si>
    <t>Pumelová Johana</t>
  </si>
  <si>
    <t>SG Přerov</t>
  </si>
  <si>
    <t>Šálková Radka</t>
  </si>
  <si>
    <t>TJ Ostrožská Nová Ves</t>
  </si>
  <si>
    <t>Vlachová Veronika</t>
  </si>
  <si>
    <t>Bábíčková Tereza</t>
  </si>
  <si>
    <t>Daňková Tereza</t>
  </si>
  <si>
    <t>SG Hulín</t>
  </si>
  <si>
    <t>Jaklová Klára</t>
  </si>
  <si>
    <t>Janoštíková Adéla</t>
  </si>
  <si>
    <t>Kaláčová Anna Kateřina</t>
  </si>
  <si>
    <t>Kalašová Tamara</t>
  </si>
  <si>
    <t>Koblihová Amálie</t>
  </si>
  <si>
    <t>Nováková Hana</t>
  </si>
  <si>
    <t>Paťavová Natálie</t>
  </si>
  <si>
    <t>Pavlíčková Anna</t>
  </si>
  <si>
    <t>Pecháčková Nikol</t>
  </si>
  <si>
    <t>Pospíšilová Linda</t>
  </si>
  <si>
    <t>Přichystalová Anna</t>
  </si>
  <si>
    <t>Sladkovská Eliška</t>
  </si>
  <si>
    <t>Šenková Anna</t>
  </si>
  <si>
    <t>Štefková Veronika</t>
  </si>
  <si>
    <t>Válková Tereza</t>
  </si>
  <si>
    <t>Vlková Kristýna</t>
  </si>
  <si>
    <t>Zapletalová Zuzana</t>
  </si>
  <si>
    <t>Adamovská Anežka</t>
  </si>
  <si>
    <t>Antlová Jana</t>
  </si>
  <si>
    <t>Čagánková Helena Leona</t>
  </si>
  <si>
    <t>Hastíková Kamila</t>
  </si>
  <si>
    <t>Hofmanová Eliška</t>
  </si>
  <si>
    <t>Horáková Markéta</t>
  </si>
  <si>
    <t>Horáková Petra</t>
  </si>
  <si>
    <t>Křižanová Dominika</t>
  </si>
  <si>
    <t>Márová Eliška</t>
  </si>
  <si>
    <t>Matulová Veronika</t>
  </si>
  <si>
    <t>Pernická Markéta</t>
  </si>
  <si>
    <t>Peterková Eliška</t>
  </si>
  <si>
    <t>Picmausová Petra</t>
  </si>
  <si>
    <t>Rusinová Andrea</t>
  </si>
  <si>
    <t>Ryšavá Adéla</t>
  </si>
  <si>
    <t>Tichá Tereza</t>
  </si>
  <si>
    <t>Valoušková Šárka</t>
  </si>
  <si>
    <t>Krejčí Lucie</t>
  </si>
  <si>
    <t>Legerská Tereza</t>
  </si>
  <si>
    <t>Ryšavá Markéta</t>
  </si>
  <si>
    <t>Soukupová Kristýna</t>
  </si>
  <si>
    <t>Šálková Veronika</t>
  </si>
  <si>
    <t>Tomečková Nikol</t>
  </si>
  <si>
    <t>Valentová Eva</t>
  </si>
  <si>
    <t>Vojtková Tereza</t>
  </si>
  <si>
    <t>Borovská Kristýna</t>
  </si>
  <si>
    <t>Kramolišová Adéla</t>
  </si>
  <si>
    <t>Kubíčková Eva</t>
  </si>
  <si>
    <t>Kurková Marie</t>
  </si>
  <si>
    <t>Michnová Julie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</si>
</sst>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0.0"/>
    <numFmt numFmtId="173" formatCode="#,##0.000"/>
    <numFmt numFmtId="174" formatCode="#,##0.0"/>
  </numFmts>
  <fonts count="4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6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0"/>
    </font>
    <font>
      <sz val="8"/>
      <name val="Arial CE"/>
      <family val="0"/>
    </font>
    <font>
      <b/>
      <i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" fontId="0" fillId="0" borderId="15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6" xfId="0" applyNumberFormat="1" applyBorder="1" applyAlignment="1">
      <alignment/>
    </xf>
    <xf numFmtId="14" fontId="0" fillId="0" borderId="0" xfId="0" applyNumberFormat="1" applyAlignment="1">
      <alignment/>
    </xf>
    <xf numFmtId="0" fontId="4" fillId="0" borderId="0" xfId="0" applyFont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2" fontId="0" fillId="0" borderId="19" xfId="0" applyNumberFormat="1" applyBorder="1" applyAlignment="1">
      <alignment/>
    </xf>
    <xf numFmtId="0" fontId="1" fillId="0" borderId="0" xfId="0" applyFont="1" applyAlignment="1">
      <alignment/>
    </xf>
    <xf numFmtId="4" fontId="0" fillId="0" borderId="10" xfId="0" applyNumberFormat="1" applyBorder="1" applyAlignment="1">
      <alignment/>
    </xf>
    <xf numFmtId="0" fontId="0" fillId="0" borderId="20" xfId="0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8" fillId="0" borderId="23" xfId="0" applyFont="1" applyBorder="1" applyAlignment="1">
      <alignment/>
    </xf>
    <xf numFmtId="0" fontId="0" fillId="0" borderId="21" xfId="0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8" fillId="0" borderId="26" xfId="0" applyFont="1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23" xfId="0" applyFont="1" applyBorder="1" applyAlignment="1">
      <alignment/>
    </xf>
    <xf numFmtId="0" fontId="3" fillId="0" borderId="28" xfId="0" applyFont="1" applyBorder="1" applyAlignment="1">
      <alignment/>
    </xf>
    <xf numFmtId="0" fontId="2" fillId="0" borderId="10" xfId="0" applyFont="1" applyBorder="1" applyAlignment="1">
      <alignment/>
    </xf>
    <xf numFmtId="0" fontId="6" fillId="0" borderId="0" xfId="36" applyAlignment="1" applyProtection="1">
      <alignment/>
      <protection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 horizontal="center"/>
    </xf>
    <xf numFmtId="0" fontId="2" fillId="0" borderId="10" xfId="0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anekolova@centrum.cz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0"/>
  <sheetViews>
    <sheetView tabSelected="1" zoomScale="90" zoomScaleNormal="90" zoomScalePageLayoutView="0" workbookViewId="0" topLeftCell="A52">
      <selection activeCell="B57" sqref="B57"/>
    </sheetView>
  </sheetViews>
  <sheetFormatPr defaultColWidth="9.00390625" defaultRowHeight="12.75"/>
  <cols>
    <col min="1" max="1" width="7.00390625" style="0" bestFit="1" customWidth="1"/>
    <col min="2" max="2" width="32.375" style="0" customWidth="1"/>
    <col min="3" max="3" width="23.875" style="0" bestFit="1" customWidth="1"/>
    <col min="4" max="4" width="8.625" style="34" bestFit="1" customWidth="1"/>
    <col min="5" max="5" width="7.375" style="0" customWidth="1"/>
    <col min="6" max="6" width="9.75390625" style="0" bestFit="1" customWidth="1"/>
    <col min="7" max="7" width="7.625" style="0" bestFit="1" customWidth="1"/>
    <col min="8" max="8" width="8.625" style="34" bestFit="1" customWidth="1"/>
    <col min="9" max="9" width="8.00390625" style="0" customWidth="1"/>
    <col min="11" max="11" width="7.625" style="0" bestFit="1" customWidth="1"/>
    <col min="12" max="15" width="7.625" style="0" customWidth="1"/>
    <col min="16" max="16" width="12.00390625" style="0" bestFit="1" customWidth="1"/>
  </cols>
  <sheetData>
    <row r="1" ht="20.25">
      <c r="B1" s="11" t="s">
        <v>41</v>
      </c>
    </row>
    <row r="2" ht="12.75">
      <c r="B2" s="21" t="s">
        <v>0</v>
      </c>
    </row>
    <row r="3" spans="2:4" ht="18.75">
      <c r="B3" s="15" t="s">
        <v>0</v>
      </c>
      <c r="C3" s="15" t="s">
        <v>0</v>
      </c>
      <c r="D3" s="35"/>
    </row>
    <row r="4" spans="2:4" ht="18">
      <c r="B4" s="15" t="s">
        <v>26</v>
      </c>
      <c r="C4" s="19" t="s">
        <v>0</v>
      </c>
      <c r="D4" s="36"/>
    </row>
    <row r="5" spans="2:16" ht="16.5" thickBot="1">
      <c r="B5" s="19" t="s">
        <v>35</v>
      </c>
      <c r="D5" s="37" t="s">
        <v>34</v>
      </c>
      <c r="E5" s="23" t="s">
        <v>0</v>
      </c>
      <c r="F5" s="24" t="s">
        <v>23</v>
      </c>
      <c r="G5" s="25"/>
      <c r="H5" s="37" t="s">
        <v>34</v>
      </c>
      <c r="I5" s="23"/>
      <c r="J5" s="24" t="s">
        <v>24</v>
      </c>
      <c r="K5" s="28"/>
      <c r="L5" s="37" t="s">
        <v>34</v>
      </c>
      <c r="M5" s="23"/>
      <c r="N5" s="24" t="s">
        <v>42</v>
      </c>
      <c r="O5" s="28"/>
      <c r="P5" s="27" t="s">
        <v>31</v>
      </c>
    </row>
    <row r="6" spans="1:16" ht="15.75">
      <c r="A6" s="29" t="s">
        <v>1</v>
      </c>
      <c r="B6" s="30" t="s">
        <v>2</v>
      </c>
      <c r="C6" s="30" t="s">
        <v>3</v>
      </c>
      <c r="D6" s="38" t="s">
        <v>30</v>
      </c>
      <c r="E6" s="31" t="s">
        <v>28</v>
      </c>
      <c r="F6" s="31" t="s">
        <v>29</v>
      </c>
      <c r="G6" s="31" t="s">
        <v>25</v>
      </c>
      <c r="H6" s="38" t="s">
        <v>30</v>
      </c>
      <c r="I6" s="31" t="s">
        <v>28</v>
      </c>
      <c r="J6" s="32" t="s">
        <v>29</v>
      </c>
      <c r="K6" s="32" t="s">
        <v>25</v>
      </c>
      <c r="L6" s="38" t="s">
        <v>30</v>
      </c>
      <c r="M6" s="31" t="s">
        <v>28</v>
      </c>
      <c r="N6" s="32" t="s">
        <v>29</v>
      </c>
      <c r="O6" s="32" t="s">
        <v>25</v>
      </c>
      <c r="P6" s="33" t="s">
        <v>30</v>
      </c>
    </row>
    <row r="7" spans="1:16" ht="12.75">
      <c r="A7" s="1" t="s">
        <v>4</v>
      </c>
      <c r="B7" s="41" t="s">
        <v>50</v>
      </c>
      <c r="C7" s="41" t="s">
        <v>51</v>
      </c>
      <c r="D7" s="39">
        <v>10</v>
      </c>
      <c r="E7" s="22">
        <v>4.1</v>
      </c>
      <c r="F7" s="22">
        <v>8</v>
      </c>
      <c r="G7" s="26">
        <f aca="true" t="shared" si="0" ref="G7:G18">E7+F7</f>
        <v>12.1</v>
      </c>
      <c r="H7" s="39">
        <v>10</v>
      </c>
      <c r="I7" s="22">
        <v>4.1</v>
      </c>
      <c r="J7" s="22">
        <v>8</v>
      </c>
      <c r="K7" s="26">
        <f aca="true" t="shared" si="1" ref="K7:K18">I7+J7</f>
        <v>12.1</v>
      </c>
      <c r="L7" s="39">
        <v>10</v>
      </c>
      <c r="M7" s="22">
        <v>6</v>
      </c>
      <c r="N7" s="22">
        <v>8.4</v>
      </c>
      <c r="O7" s="26">
        <f aca="true" t="shared" si="2" ref="O7:O18">M7+N7</f>
        <v>14.4</v>
      </c>
      <c r="P7" s="22">
        <f aca="true" t="shared" si="3" ref="P7:P18">G7+K7+O7</f>
        <v>38.6</v>
      </c>
    </row>
    <row r="8" spans="1:16" ht="12.75">
      <c r="A8" s="1" t="s">
        <v>5</v>
      </c>
      <c r="B8" s="41" t="s">
        <v>59</v>
      </c>
      <c r="C8" s="41" t="s">
        <v>60</v>
      </c>
      <c r="D8" s="39">
        <v>10</v>
      </c>
      <c r="E8" s="22">
        <v>4.1</v>
      </c>
      <c r="F8" s="22">
        <v>9</v>
      </c>
      <c r="G8" s="26">
        <f t="shared" si="0"/>
        <v>13.1</v>
      </c>
      <c r="H8" s="39">
        <v>10</v>
      </c>
      <c r="I8" s="22">
        <v>4.9</v>
      </c>
      <c r="J8" s="22">
        <v>5.7</v>
      </c>
      <c r="K8" s="26">
        <f t="shared" si="1"/>
        <v>10.600000000000001</v>
      </c>
      <c r="L8" s="39">
        <v>10</v>
      </c>
      <c r="M8" s="22">
        <v>6</v>
      </c>
      <c r="N8" s="22">
        <v>8.5</v>
      </c>
      <c r="O8" s="26">
        <f t="shared" si="2"/>
        <v>14.5</v>
      </c>
      <c r="P8" s="22">
        <f t="shared" si="3"/>
        <v>38.2</v>
      </c>
    </row>
    <row r="9" spans="1:16" ht="12.75">
      <c r="A9" s="1" t="s">
        <v>6</v>
      </c>
      <c r="B9" s="41" t="s">
        <v>53</v>
      </c>
      <c r="C9" s="41" t="s">
        <v>54</v>
      </c>
      <c r="D9" s="39">
        <v>10</v>
      </c>
      <c r="E9" s="22">
        <v>4.3</v>
      </c>
      <c r="F9" s="22">
        <v>8</v>
      </c>
      <c r="G9" s="26">
        <f t="shared" si="0"/>
        <v>12.3</v>
      </c>
      <c r="H9" s="39">
        <v>10</v>
      </c>
      <c r="I9" s="22">
        <v>4.3</v>
      </c>
      <c r="J9" s="22">
        <v>7.7</v>
      </c>
      <c r="K9" s="26">
        <f t="shared" si="1"/>
        <v>12</v>
      </c>
      <c r="L9" s="39">
        <v>10</v>
      </c>
      <c r="M9" s="22">
        <v>6</v>
      </c>
      <c r="N9" s="22">
        <v>7.2</v>
      </c>
      <c r="O9" s="26">
        <f t="shared" si="2"/>
        <v>13.2</v>
      </c>
      <c r="P9" s="22">
        <f t="shared" si="3"/>
        <v>37.5</v>
      </c>
    </row>
    <row r="10" spans="1:16" ht="12.75">
      <c r="A10" s="1" t="s">
        <v>7</v>
      </c>
      <c r="B10" s="43" t="s">
        <v>65</v>
      </c>
      <c r="C10" s="41" t="s">
        <v>66</v>
      </c>
      <c r="D10" s="39">
        <v>10</v>
      </c>
      <c r="E10" s="22">
        <v>4.1</v>
      </c>
      <c r="F10" s="22">
        <v>8</v>
      </c>
      <c r="G10" s="26">
        <f t="shared" si="0"/>
        <v>12.1</v>
      </c>
      <c r="H10" s="39">
        <v>10</v>
      </c>
      <c r="I10" s="22">
        <v>4.1</v>
      </c>
      <c r="J10" s="22">
        <v>8.24</v>
      </c>
      <c r="K10" s="26">
        <f t="shared" si="1"/>
        <v>12.34</v>
      </c>
      <c r="L10" s="39">
        <v>10</v>
      </c>
      <c r="M10" s="22">
        <v>6</v>
      </c>
      <c r="N10" s="22">
        <v>6.7</v>
      </c>
      <c r="O10" s="26">
        <f t="shared" si="2"/>
        <v>12.7</v>
      </c>
      <c r="P10" s="22">
        <f t="shared" si="3"/>
        <v>37.14</v>
      </c>
    </row>
    <row r="11" spans="1:16" ht="12.75">
      <c r="A11" s="1" t="s">
        <v>8</v>
      </c>
      <c r="B11" s="41" t="s">
        <v>64</v>
      </c>
      <c r="C11" s="41" t="s">
        <v>58</v>
      </c>
      <c r="D11" s="39">
        <v>10</v>
      </c>
      <c r="E11" s="22">
        <v>4.1</v>
      </c>
      <c r="F11" s="22">
        <v>8.6</v>
      </c>
      <c r="G11" s="26">
        <f t="shared" si="0"/>
        <v>12.7</v>
      </c>
      <c r="H11" s="39">
        <v>8</v>
      </c>
      <c r="I11" s="22">
        <v>3.5</v>
      </c>
      <c r="J11" s="22">
        <v>6.3</v>
      </c>
      <c r="K11" s="26">
        <f t="shared" si="1"/>
        <v>9.8</v>
      </c>
      <c r="L11" s="39">
        <v>10</v>
      </c>
      <c r="M11" s="22">
        <v>6</v>
      </c>
      <c r="N11" s="22">
        <v>7.7</v>
      </c>
      <c r="O11" s="26">
        <f t="shared" si="2"/>
        <v>13.7</v>
      </c>
      <c r="P11" s="22">
        <f t="shared" si="3"/>
        <v>36.2</v>
      </c>
    </row>
    <row r="12" spans="1:16" ht="12.75">
      <c r="A12" s="1" t="s">
        <v>9</v>
      </c>
      <c r="B12" s="43" t="s">
        <v>67</v>
      </c>
      <c r="C12" s="43" t="s">
        <v>68</v>
      </c>
      <c r="D12" s="39">
        <v>10</v>
      </c>
      <c r="E12" s="22">
        <v>4.1</v>
      </c>
      <c r="F12" s="22">
        <v>7.9</v>
      </c>
      <c r="G12" s="26">
        <f t="shared" si="0"/>
        <v>12</v>
      </c>
      <c r="H12" s="39">
        <v>10</v>
      </c>
      <c r="I12" s="22">
        <v>4.7</v>
      </c>
      <c r="J12" s="22">
        <v>6.47</v>
      </c>
      <c r="K12" s="26">
        <f t="shared" si="1"/>
        <v>11.17</v>
      </c>
      <c r="L12" s="39">
        <v>10</v>
      </c>
      <c r="M12" s="22">
        <v>6</v>
      </c>
      <c r="N12" s="22">
        <v>6.8</v>
      </c>
      <c r="O12" s="26">
        <f t="shared" si="2"/>
        <v>12.8</v>
      </c>
      <c r="P12" s="22">
        <f t="shared" si="3"/>
        <v>35.97</v>
      </c>
    </row>
    <row r="13" spans="1:16" ht="12.75">
      <c r="A13" s="1" t="s">
        <v>10</v>
      </c>
      <c r="B13" s="42" t="s">
        <v>62</v>
      </c>
      <c r="C13" s="42" t="s">
        <v>63</v>
      </c>
      <c r="D13" s="39">
        <v>10</v>
      </c>
      <c r="E13" s="22">
        <v>4.3</v>
      </c>
      <c r="F13" s="22">
        <v>8.5</v>
      </c>
      <c r="G13" s="26">
        <f t="shared" si="0"/>
        <v>12.8</v>
      </c>
      <c r="H13" s="39">
        <v>8</v>
      </c>
      <c r="I13" s="22">
        <v>3</v>
      </c>
      <c r="J13" s="22">
        <v>5.87</v>
      </c>
      <c r="K13" s="26">
        <f t="shared" si="1"/>
        <v>8.870000000000001</v>
      </c>
      <c r="L13" s="39">
        <v>10</v>
      </c>
      <c r="M13" s="22">
        <v>6</v>
      </c>
      <c r="N13" s="22">
        <v>8.3</v>
      </c>
      <c r="O13" s="26">
        <f t="shared" si="2"/>
        <v>14.3</v>
      </c>
      <c r="P13" s="22">
        <f t="shared" si="3"/>
        <v>35.97</v>
      </c>
    </row>
    <row r="14" spans="1:16" ht="12.75">
      <c r="A14" s="1" t="s">
        <v>11</v>
      </c>
      <c r="B14" s="41" t="s">
        <v>55</v>
      </c>
      <c r="C14" s="41" t="s">
        <v>56</v>
      </c>
      <c r="D14" s="39">
        <v>10</v>
      </c>
      <c r="E14" s="22">
        <v>4.1</v>
      </c>
      <c r="F14" s="22">
        <v>8.2</v>
      </c>
      <c r="G14" s="26">
        <f t="shared" si="0"/>
        <v>12.299999999999999</v>
      </c>
      <c r="H14" s="39">
        <v>10</v>
      </c>
      <c r="I14" s="22">
        <v>4.3</v>
      </c>
      <c r="J14" s="22">
        <v>5.94</v>
      </c>
      <c r="K14" s="26">
        <f t="shared" si="1"/>
        <v>10.24</v>
      </c>
      <c r="L14" s="39">
        <v>10</v>
      </c>
      <c r="M14" s="22">
        <v>6</v>
      </c>
      <c r="N14" s="22">
        <v>6.9</v>
      </c>
      <c r="O14" s="26">
        <f t="shared" si="2"/>
        <v>12.9</v>
      </c>
      <c r="P14" s="22">
        <f t="shared" si="3"/>
        <v>35.44</v>
      </c>
    </row>
    <row r="15" spans="1:16" ht="12.75">
      <c r="A15" s="1" t="s">
        <v>12</v>
      </c>
      <c r="B15" s="41" t="s">
        <v>52</v>
      </c>
      <c r="C15" s="41" t="s">
        <v>51</v>
      </c>
      <c r="D15" s="39">
        <v>10</v>
      </c>
      <c r="E15" s="22">
        <v>3.9</v>
      </c>
      <c r="F15" s="22">
        <v>8</v>
      </c>
      <c r="G15" s="26">
        <f t="shared" si="0"/>
        <v>11.9</v>
      </c>
      <c r="H15" s="39">
        <v>10</v>
      </c>
      <c r="I15" s="22">
        <v>3.5</v>
      </c>
      <c r="J15" s="22">
        <v>6.8</v>
      </c>
      <c r="K15" s="26">
        <f t="shared" si="1"/>
        <v>10.3</v>
      </c>
      <c r="L15" s="39">
        <v>10</v>
      </c>
      <c r="M15" s="22">
        <v>6</v>
      </c>
      <c r="N15" s="22">
        <v>5.8</v>
      </c>
      <c r="O15" s="26">
        <f t="shared" si="2"/>
        <v>11.8</v>
      </c>
      <c r="P15" s="22">
        <f t="shared" si="3"/>
        <v>34</v>
      </c>
    </row>
    <row r="16" spans="1:16" ht="12.75">
      <c r="A16" s="1" t="s">
        <v>13</v>
      </c>
      <c r="B16" s="41" t="s">
        <v>57</v>
      </c>
      <c r="C16" s="41" t="s">
        <v>58</v>
      </c>
      <c r="D16" s="39">
        <v>10</v>
      </c>
      <c r="E16" s="22">
        <v>3.9</v>
      </c>
      <c r="F16" s="22">
        <v>8.8</v>
      </c>
      <c r="G16" s="26">
        <f t="shared" si="0"/>
        <v>12.700000000000001</v>
      </c>
      <c r="H16" s="39">
        <v>8</v>
      </c>
      <c r="I16" s="22">
        <v>3.5</v>
      </c>
      <c r="J16" s="22">
        <v>3.8</v>
      </c>
      <c r="K16" s="26">
        <f t="shared" si="1"/>
        <v>7.3</v>
      </c>
      <c r="L16" s="39">
        <v>10</v>
      </c>
      <c r="M16" s="22">
        <v>6</v>
      </c>
      <c r="N16" s="22">
        <v>7.8</v>
      </c>
      <c r="O16" s="26">
        <f t="shared" si="2"/>
        <v>13.8</v>
      </c>
      <c r="P16" s="22">
        <f t="shared" si="3"/>
        <v>33.8</v>
      </c>
    </row>
    <row r="17" spans="1:16" ht="12.75">
      <c r="A17" s="1" t="s">
        <v>14</v>
      </c>
      <c r="B17" s="41" t="s">
        <v>61</v>
      </c>
      <c r="C17" s="41" t="s">
        <v>58</v>
      </c>
      <c r="D17" s="39">
        <v>10</v>
      </c>
      <c r="E17" s="22">
        <v>3</v>
      </c>
      <c r="F17" s="22">
        <v>7.7</v>
      </c>
      <c r="G17" s="26">
        <f t="shared" si="0"/>
        <v>10.7</v>
      </c>
      <c r="H17" s="39">
        <v>8</v>
      </c>
      <c r="I17" s="22">
        <v>3.5</v>
      </c>
      <c r="J17" s="22">
        <v>5.7</v>
      </c>
      <c r="K17" s="26">
        <f t="shared" si="1"/>
        <v>9.2</v>
      </c>
      <c r="L17" s="39">
        <v>10</v>
      </c>
      <c r="M17" s="22">
        <v>6</v>
      </c>
      <c r="N17" s="22">
        <v>6.5</v>
      </c>
      <c r="O17" s="26">
        <f t="shared" si="2"/>
        <v>12.5</v>
      </c>
      <c r="P17" s="22">
        <f t="shared" si="3"/>
        <v>32.4</v>
      </c>
    </row>
    <row r="18" spans="1:16" ht="12.75">
      <c r="A18" s="1" t="s">
        <v>15</v>
      </c>
      <c r="B18" s="41" t="s">
        <v>69</v>
      </c>
      <c r="C18" s="41" t="s">
        <v>56</v>
      </c>
      <c r="D18" s="39">
        <v>10</v>
      </c>
      <c r="E18" s="22">
        <v>3.4</v>
      </c>
      <c r="F18" s="22">
        <v>7.7</v>
      </c>
      <c r="G18" s="26">
        <f t="shared" si="0"/>
        <v>11.1</v>
      </c>
      <c r="H18" s="39">
        <v>10</v>
      </c>
      <c r="I18" s="22">
        <v>2.5</v>
      </c>
      <c r="J18" s="22">
        <v>7.2</v>
      </c>
      <c r="K18" s="26">
        <f t="shared" si="1"/>
        <v>9.7</v>
      </c>
      <c r="L18" s="39">
        <v>10</v>
      </c>
      <c r="M18" s="22">
        <v>6</v>
      </c>
      <c r="N18" s="22">
        <v>5.5</v>
      </c>
      <c r="O18" s="26">
        <f t="shared" si="2"/>
        <v>11.5</v>
      </c>
      <c r="P18" s="22">
        <f t="shared" si="3"/>
        <v>32.3</v>
      </c>
    </row>
    <row r="20" spans="2:4" ht="18">
      <c r="B20" s="15" t="s">
        <v>32</v>
      </c>
      <c r="C20" s="19" t="s">
        <v>0</v>
      </c>
      <c r="D20" s="36"/>
    </row>
    <row r="21" spans="2:16" ht="16.5" thickBot="1">
      <c r="B21" s="19" t="s">
        <v>36</v>
      </c>
      <c r="D21" s="37" t="s">
        <v>34</v>
      </c>
      <c r="E21" s="23" t="s">
        <v>0</v>
      </c>
      <c r="F21" s="24" t="s">
        <v>23</v>
      </c>
      <c r="G21" s="25"/>
      <c r="H21" s="37" t="s">
        <v>34</v>
      </c>
      <c r="I21" s="23"/>
      <c r="J21" s="24" t="s">
        <v>24</v>
      </c>
      <c r="K21" s="28"/>
      <c r="L21" s="37" t="s">
        <v>34</v>
      </c>
      <c r="M21" s="23"/>
      <c r="N21" s="24" t="s">
        <v>42</v>
      </c>
      <c r="O21" s="28"/>
      <c r="P21" s="27" t="s">
        <v>31</v>
      </c>
    </row>
    <row r="22" spans="1:16" ht="15.75">
      <c r="A22" s="29" t="s">
        <v>1</v>
      </c>
      <c r="B22" s="30" t="s">
        <v>2</v>
      </c>
      <c r="C22" s="30" t="s">
        <v>3</v>
      </c>
      <c r="D22" s="38" t="s">
        <v>30</v>
      </c>
      <c r="E22" s="31" t="s">
        <v>28</v>
      </c>
      <c r="F22" s="31" t="s">
        <v>29</v>
      </c>
      <c r="G22" s="31" t="s">
        <v>25</v>
      </c>
      <c r="H22" s="38" t="s">
        <v>30</v>
      </c>
      <c r="I22" s="31" t="s">
        <v>28</v>
      </c>
      <c r="J22" s="32" t="s">
        <v>29</v>
      </c>
      <c r="K22" s="32" t="s">
        <v>25</v>
      </c>
      <c r="L22" s="38" t="s">
        <v>30</v>
      </c>
      <c r="M22" s="31" t="s">
        <v>28</v>
      </c>
      <c r="N22" s="32" t="s">
        <v>29</v>
      </c>
      <c r="O22" s="32" t="s">
        <v>25</v>
      </c>
      <c r="P22" s="33" t="s">
        <v>30</v>
      </c>
    </row>
    <row r="23" spans="1:16" ht="12.75">
      <c r="A23" s="1" t="s">
        <v>4</v>
      </c>
      <c r="B23" s="43" t="s">
        <v>76</v>
      </c>
      <c r="C23" s="43" t="s">
        <v>68</v>
      </c>
      <c r="D23" s="39">
        <v>10</v>
      </c>
      <c r="E23" s="22">
        <v>6.3</v>
      </c>
      <c r="F23" s="22">
        <v>8.6</v>
      </c>
      <c r="G23" s="26">
        <f aca="true" t="shared" si="4" ref="G23:G41">E23+F23</f>
        <v>14.899999999999999</v>
      </c>
      <c r="H23" s="39">
        <v>10</v>
      </c>
      <c r="I23" s="22">
        <v>5.1</v>
      </c>
      <c r="J23" s="22">
        <v>7.5</v>
      </c>
      <c r="K23" s="26">
        <f aca="true" t="shared" si="5" ref="K23:K41">I23+J23</f>
        <v>12.6</v>
      </c>
      <c r="L23" s="39">
        <v>10</v>
      </c>
      <c r="M23" s="22">
        <v>6</v>
      </c>
      <c r="N23" s="22">
        <v>8.8</v>
      </c>
      <c r="O23" s="26">
        <f aca="true" t="shared" si="6" ref="O23:O41">M23+N23</f>
        <v>14.8</v>
      </c>
      <c r="P23" s="22">
        <f aca="true" t="shared" si="7" ref="P23:P41">G23+K23+O23</f>
        <v>42.3</v>
      </c>
    </row>
    <row r="24" spans="1:16" ht="12.75">
      <c r="A24" s="1" t="s">
        <v>5</v>
      </c>
      <c r="B24" s="41" t="s">
        <v>89</v>
      </c>
      <c r="C24" s="41" t="s">
        <v>66</v>
      </c>
      <c r="D24" s="39">
        <v>10</v>
      </c>
      <c r="E24" s="22">
        <v>5.7</v>
      </c>
      <c r="F24" s="22">
        <v>6.7</v>
      </c>
      <c r="G24" s="26">
        <f t="shared" si="4"/>
        <v>12.4</v>
      </c>
      <c r="H24" s="39">
        <v>10</v>
      </c>
      <c r="I24" s="22">
        <v>5.7</v>
      </c>
      <c r="J24" s="22">
        <v>6.7</v>
      </c>
      <c r="K24" s="26">
        <f t="shared" si="5"/>
        <v>12.4</v>
      </c>
      <c r="L24" s="39">
        <v>10</v>
      </c>
      <c r="M24" s="22">
        <v>6</v>
      </c>
      <c r="N24" s="22">
        <v>8</v>
      </c>
      <c r="O24" s="26">
        <f t="shared" si="6"/>
        <v>14</v>
      </c>
      <c r="P24" s="22">
        <f t="shared" si="7"/>
        <v>38.8</v>
      </c>
    </row>
    <row r="25" spans="1:16" ht="12.75">
      <c r="A25" s="1" t="s">
        <v>6</v>
      </c>
      <c r="B25" s="41" t="s">
        <v>87</v>
      </c>
      <c r="C25" s="41" t="s">
        <v>66</v>
      </c>
      <c r="D25" s="39">
        <v>10</v>
      </c>
      <c r="E25" s="22">
        <v>5.1</v>
      </c>
      <c r="F25" s="22">
        <v>7.57</v>
      </c>
      <c r="G25" s="26">
        <f t="shared" si="4"/>
        <v>12.67</v>
      </c>
      <c r="H25" s="39">
        <v>10</v>
      </c>
      <c r="I25" s="22">
        <v>5.1</v>
      </c>
      <c r="J25" s="22">
        <v>7.3</v>
      </c>
      <c r="K25" s="26">
        <f t="shared" si="5"/>
        <v>12.399999999999999</v>
      </c>
      <c r="L25" s="39">
        <v>10</v>
      </c>
      <c r="M25" s="22">
        <v>6</v>
      </c>
      <c r="N25" s="22">
        <v>7.2</v>
      </c>
      <c r="O25" s="26">
        <f t="shared" si="6"/>
        <v>13.2</v>
      </c>
      <c r="P25" s="22">
        <f t="shared" si="7"/>
        <v>38.269999999999996</v>
      </c>
    </row>
    <row r="26" spans="1:16" ht="12.75">
      <c r="A26" s="1" t="s">
        <v>7</v>
      </c>
      <c r="B26" s="41" t="s">
        <v>84</v>
      </c>
      <c r="C26" s="43" t="s">
        <v>60</v>
      </c>
      <c r="D26" s="39">
        <v>10</v>
      </c>
      <c r="E26" s="22">
        <v>5.3</v>
      </c>
      <c r="F26" s="22">
        <v>7.8</v>
      </c>
      <c r="G26" s="26">
        <f t="shared" si="4"/>
        <v>13.1</v>
      </c>
      <c r="H26" s="39">
        <v>10</v>
      </c>
      <c r="I26" s="22">
        <v>5.3</v>
      </c>
      <c r="J26" s="22">
        <v>4.8</v>
      </c>
      <c r="K26" s="26">
        <f t="shared" si="5"/>
        <v>10.1</v>
      </c>
      <c r="L26" s="39">
        <v>10</v>
      </c>
      <c r="M26" s="22">
        <v>6</v>
      </c>
      <c r="N26" s="22">
        <v>8.9</v>
      </c>
      <c r="O26" s="26">
        <f t="shared" si="6"/>
        <v>14.9</v>
      </c>
      <c r="P26" s="22">
        <f t="shared" si="7"/>
        <v>38.1</v>
      </c>
    </row>
    <row r="27" spans="1:16" ht="12.75">
      <c r="A27" s="1" t="s">
        <v>8</v>
      </c>
      <c r="B27" s="43" t="s">
        <v>71</v>
      </c>
      <c r="C27" s="43" t="s">
        <v>72</v>
      </c>
      <c r="D27" s="39">
        <v>10</v>
      </c>
      <c r="E27" s="22">
        <v>5.4</v>
      </c>
      <c r="F27" s="22">
        <v>6.77</v>
      </c>
      <c r="G27" s="26">
        <f t="shared" si="4"/>
        <v>12.17</v>
      </c>
      <c r="H27" s="39">
        <v>10</v>
      </c>
      <c r="I27" s="22">
        <v>5.3</v>
      </c>
      <c r="J27" s="22">
        <v>6.2</v>
      </c>
      <c r="K27" s="26">
        <f t="shared" si="5"/>
        <v>11.5</v>
      </c>
      <c r="L27" s="39">
        <v>10</v>
      </c>
      <c r="M27" s="22">
        <v>6</v>
      </c>
      <c r="N27" s="22">
        <v>8.4</v>
      </c>
      <c r="O27" s="26">
        <f t="shared" si="6"/>
        <v>14.4</v>
      </c>
      <c r="P27" s="22">
        <f t="shared" si="7"/>
        <v>38.07</v>
      </c>
    </row>
    <row r="28" spans="1:16" ht="12.75">
      <c r="A28" s="1" t="s">
        <v>9</v>
      </c>
      <c r="B28" s="41" t="s">
        <v>73</v>
      </c>
      <c r="C28" s="41" t="s">
        <v>66</v>
      </c>
      <c r="D28" s="39">
        <v>10</v>
      </c>
      <c r="E28" s="22">
        <v>5.5</v>
      </c>
      <c r="F28" s="22">
        <v>7.3</v>
      </c>
      <c r="G28" s="26">
        <f t="shared" si="4"/>
        <v>12.8</v>
      </c>
      <c r="H28" s="39">
        <v>10</v>
      </c>
      <c r="I28" s="22">
        <v>5.4</v>
      </c>
      <c r="J28" s="22">
        <v>5</v>
      </c>
      <c r="K28" s="26">
        <f t="shared" si="5"/>
        <v>10.4</v>
      </c>
      <c r="L28" s="39">
        <v>10</v>
      </c>
      <c r="M28" s="22">
        <v>6</v>
      </c>
      <c r="N28" s="22">
        <v>8.5</v>
      </c>
      <c r="O28" s="26">
        <f t="shared" si="6"/>
        <v>14.5</v>
      </c>
      <c r="P28" s="22">
        <f t="shared" si="7"/>
        <v>37.7</v>
      </c>
    </row>
    <row r="29" spans="1:16" ht="12.75">
      <c r="A29" s="1" t="s">
        <v>10</v>
      </c>
      <c r="B29" s="41" t="s">
        <v>83</v>
      </c>
      <c r="C29" s="41" t="s">
        <v>56</v>
      </c>
      <c r="D29" s="39">
        <v>10</v>
      </c>
      <c r="E29" s="22">
        <v>5.3</v>
      </c>
      <c r="F29" s="22">
        <v>6.63</v>
      </c>
      <c r="G29" s="44">
        <f t="shared" si="4"/>
        <v>11.93</v>
      </c>
      <c r="H29" s="39">
        <v>10</v>
      </c>
      <c r="I29" s="22">
        <v>4.9</v>
      </c>
      <c r="J29" s="22">
        <v>6.8</v>
      </c>
      <c r="K29" s="26">
        <f t="shared" si="5"/>
        <v>11.7</v>
      </c>
      <c r="L29" s="39">
        <v>10</v>
      </c>
      <c r="M29" s="22">
        <v>6</v>
      </c>
      <c r="N29" s="22">
        <v>8</v>
      </c>
      <c r="O29" s="26">
        <f t="shared" si="6"/>
        <v>14</v>
      </c>
      <c r="P29" s="22">
        <f t="shared" si="7"/>
        <v>37.629999999999995</v>
      </c>
    </row>
    <row r="30" spans="1:16" ht="12.75">
      <c r="A30" s="1" t="s">
        <v>11</v>
      </c>
      <c r="B30" s="43" t="s">
        <v>80</v>
      </c>
      <c r="C30" s="43" t="s">
        <v>68</v>
      </c>
      <c r="D30" s="39">
        <v>10</v>
      </c>
      <c r="E30" s="22">
        <v>5.3</v>
      </c>
      <c r="F30" s="22">
        <v>6.87</v>
      </c>
      <c r="G30" s="26">
        <f t="shared" si="4"/>
        <v>12.17</v>
      </c>
      <c r="H30" s="39">
        <v>10</v>
      </c>
      <c r="I30" s="22">
        <v>5.3</v>
      </c>
      <c r="J30" s="22">
        <v>6.6</v>
      </c>
      <c r="K30" s="26">
        <f t="shared" si="5"/>
        <v>11.899999999999999</v>
      </c>
      <c r="L30" s="39">
        <v>10</v>
      </c>
      <c r="M30" s="22">
        <v>6</v>
      </c>
      <c r="N30" s="22">
        <v>7.5</v>
      </c>
      <c r="O30" s="26">
        <f t="shared" si="6"/>
        <v>13.5</v>
      </c>
      <c r="P30" s="22">
        <f t="shared" si="7"/>
        <v>37.57</v>
      </c>
    </row>
    <row r="31" spans="1:16" ht="12.75">
      <c r="A31" s="1" t="s">
        <v>12</v>
      </c>
      <c r="B31" s="41" t="s">
        <v>75</v>
      </c>
      <c r="C31" s="43" t="s">
        <v>60</v>
      </c>
      <c r="D31" s="39">
        <v>10</v>
      </c>
      <c r="E31" s="22">
        <v>4.8</v>
      </c>
      <c r="F31" s="22">
        <v>7.13</v>
      </c>
      <c r="G31" s="26">
        <f t="shared" si="4"/>
        <v>11.93</v>
      </c>
      <c r="H31" s="39">
        <v>10</v>
      </c>
      <c r="I31" s="22">
        <v>5.7</v>
      </c>
      <c r="J31" s="22">
        <v>5.3</v>
      </c>
      <c r="K31" s="26">
        <f t="shared" si="5"/>
        <v>11</v>
      </c>
      <c r="L31" s="39">
        <v>10</v>
      </c>
      <c r="M31" s="22">
        <v>6</v>
      </c>
      <c r="N31" s="22">
        <v>8.5</v>
      </c>
      <c r="O31" s="26">
        <f t="shared" si="6"/>
        <v>14.5</v>
      </c>
      <c r="P31" s="22">
        <f t="shared" si="7"/>
        <v>37.43</v>
      </c>
    </row>
    <row r="32" spans="1:16" ht="12.75">
      <c r="A32" s="1" t="s">
        <v>13</v>
      </c>
      <c r="B32" s="41" t="s">
        <v>86</v>
      </c>
      <c r="C32" s="41" t="s">
        <v>58</v>
      </c>
      <c r="D32" s="39">
        <v>10</v>
      </c>
      <c r="E32" s="22">
        <v>4.9</v>
      </c>
      <c r="F32" s="22">
        <v>7.63</v>
      </c>
      <c r="G32" s="26">
        <f t="shared" si="4"/>
        <v>12.530000000000001</v>
      </c>
      <c r="H32" s="39">
        <v>10</v>
      </c>
      <c r="I32" s="22">
        <v>4.7</v>
      </c>
      <c r="J32" s="22">
        <v>5.9</v>
      </c>
      <c r="K32" s="26">
        <f t="shared" si="5"/>
        <v>10.600000000000001</v>
      </c>
      <c r="L32" s="39">
        <v>10</v>
      </c>
      <c r="M32" s="22">
        <v>6</v>
      </c>
      <c r="N32" s="22">
        <v>7.9</v>
      </c>
      <c r="O32" s="26">
        <f t="shared" si="6"/>
        <v>13.9</v>
      </c>
      <c r="P32" s="22">
        <f t="shared" si="7"/>
        <v>37.03</v>
      </c>
    </row>
    <row r="33" spans="1:16" ht="12.75">
      <c r="A33" s="1" t="s">
        <v>14</v>
      </c>
      <c r="B33" s="43" t="s">
        <v>74</v>
      </c>
      <c r="C33" s="43" t="s">
        <v>68</v>
      </c>
      <c r="D33" s="39">
        <v>10</v>
      </c>
      <c r="E33" s="22">
        <v>4.4</v>
      </c>
      <c r="F33" s="22">
        <v>6.8</v>
      </c>
      <c r="G33" s="26">
        <f t="shared" si="4"/>
        <v>11.2</v>
      </c>
      <c r="H33" s="39">
        <v>10</v>
      </c>
      <c r="I33" s="22">
        <v>5.3</v>
      </c>
      <c r="J33" s="22">
        <v>6.4</v>
      </c>
      <c r="K33" s="26">
        <f t="shared" si="5"/>
        <v>11.7</v>
      </c>
      <c r="L33" s="39">
        <v>10</v>
      </c>
      <c r="M33" s="22">
        <v>6</v>
      </c>
      <c r="N33" s="22">
        <v>7.7</v>
      </c>
      <c r="O33" s="26">
        <f t="shared" si="6"/>
        <v>13.7</v>
      </c>
      <c r="P33" s="22">
        <f t="shared" si="7"/>
        <v>36.599999999999994</v>
      </c>
    </row>
    <row r="34" spans="1:16" ht="12.75">
      <c r="A34" s="1" t="s">
        <v>15</v>
      </c>
      <c r="B34" s="41" t="s">
        <v>82</v>
      </c>
      <c r="C34" s="43" t="s">
        <v>60</v>
      </c>
      <c r="D34" s="39">
        <v>10</v>
      </c>
      <c r="E34" s="22">
        <v>5.3</v>
      </c>
      <c r="F34" s="22">
        <v>6.6</v>
      </c>
      <c r="G34" s="26">
        <f t="shared" si="4"/>
        <v>11.899999999999999</v>
      </c>
      <c r="H34" s="39">
        <v>10</v>
      </c>
      <c r="I34" s="22">
        <v>3.9</v>
      </c>
      <c r="J34" s="22">
        <v>5.5</v>
      </c>
      <c r="K34" s="26">
        <f t="shared" si="5"/>
        <v>9.4</v>
      </c>
      <c r="L34" s="39">
        <v>10</v>
      </c>
      <c r="M34" s="22">
        <v>6</v>
      </c>
      <c r="N34" s="22">
        <v>8.9</v>
      </c>
      <c r="O34" s="26">
        <f t="shared" si="6"/>
        <v>14.9</v>
      </c>
      <c r="P34" s="22">
        <f t="shared" si="7"/>
        <v>36.199999999999996</v>
      </c>
    </row>
    <row r="35" spans="1:16" ht="12.75">
      <c r="A35" s="1" t="s">
        <v>16</v>
      </c>
      <c r="B35" s="41" t="s">
        <v>78</v>
      </c>
      <c r="C35" s="43" t="s">
        <v>60</v>
      </c>
      <c r="D35" s="39">
        <v>10</v>
      </c>
      <c r="E35" s="22">
        <v>4.4</v>
      </c>
      <c r="F35" s="22">
        <v>6.87</v>
      </c>
      <c r="G35" s="26">
        <f t="shared" si="4"/>
        <v>11.27</v>
      </c>
      <c r="H35" s="39">
        <v>10</v>
      </c>
      <c r="I35" s="22">
        <v>4.9</v>
      </c>
      <c r="J35" s="22">
        <v>5.1</v>
      </c>
      <c r="K35" s="26">
        <f t="shared" si="5"/>
        <v>10</v>
      </c>
      <c r="L35" s="39">
        <v>10</v>
      </c>
      <c r="M35" s="22">
        <v>6</v>
      </c>
      <c r="N35" s="22">
        <v>8.7</v>
      </c>
      <c r="O35" s="26">
        <f t="shared" si="6"/>
        <v>14.7</v>
      </c>
      <c r="P35" s="22">
        <f t="shared" si="7"/>
        <v>35.97</v>
      </c>
    </row>
    <row r="36" spans="1:16" ht="12.75">
      <c r="A36" s="1" t="s">
        <v>17</v>
      </c>
      <c r="B36" s="41" t="s">
        <v>79</v>
      </c>
      <c r="C36" s="41" t="s">
        <v>58</v>
      </c>
      <c r="D36" s="39">
        <v>10</v>
      </c>
      <c r="E36" s="22">
        <v>4.4</v>
      </c>
      <c r="F36" s="22">
        <v>6.7</v>
      </c>
      <c r="G36" s="26">
        <f t="shared" si="4"/>
        <v>11.100000000000001</v>
      </c>
      <c r="H36" s="39">
        <v>10</v>
      </c>
      <c r="I36" s="22">
        <v>4.5</v>
      </c>
      <c r="J36" s="22">
        <v>4.6</v>
      </c>
      <c r="K36" s="26">
        <f t="shared" si="5"/>
        <v>9.1</v>
      </c>
      <c r="L36" s="39">
        <v>10</v>
      </c>
      <c r="M36" s="22">
        <v>6</v>
      </c>
      <c r="N36" s="22">
        <v>8.4</v>
      </c>
      <c r="O36" s="26">
        <f t="shared" si="6"/>
        <v>14.4</v>
      </c>
      <c r="P36" s="22">
        <f t="shared" si="7"/>
        <v>34.6</v>
      </c>
    </row>
    <row r="37" spans="1:16" ht="12.75">
      <c r="A37" s="1" t="s">
        <v>18</v>
      </c>
      <c r="B37" s="43" t="s">
        <v>77</v>
      </c>
      <c r="C37" s="43" t="s">
        <v>63</v>
      </c>
      <c r="D37" s="39">
        <v>10</v>
      </c>
      <c r="E37" s="22">
        <v>4.9</v>
      </c>
      <c r="F37" s="22">
        <v>6.7</v>
      </c>
      <c r="G37" s="26">
        <f t="shared" si="4"/>
        <v>11.600000000000001</v>
      </c>
      <c r="H37" s="39">
        <v>10</v>
      </c>
      <c r="I37" s="22">
        <v>3.2</v>
      </c>
      <c r="J37" s="22">
        <v>6</v>
      </c>
      <c r="K37" s="26">
        <f t="shared" si="5"/>
        <v>9.2</v>
      </c>
      <c r="L37" s="39">
        <v>10</v>
      </c>
      <c r="M37" s="22">
        <v>6</v>
      </c>
      <c r="N37" s="22">
        <v>7</v>
      </c>
      <c r="O37" s="26">
        <f t="shared" si="6"/>
        <v>13</v>
      </c>
      <c r="P37" s="22">
        <f t="shared" si="7"/>
        <v>33.8</v>
      </c>
    </row>
    <row r="38" spans="1:16" ht="12.75">
      <c r="A38" s="1" t="s">
        <v>19</v>
      </c>
      <c r="B38" s="43" t="s">
        <v>88</v>
      </c>
      <c r="C38" s="43" t="s">
        <v>68</v>
      </c>
      <c r="D38" s="39">
        <v>10</v>
      </c>
      <c r="E38" s="22">
        <v>2.5</v>
      </c>
      <c r="F38" s="22">
        <v>7.5</v>
      </c>
      <c r="G38" s="26">
        <f t="shared" si="4"/>
        <v>10</v>
      </c>
      <c r="H38" s="39">
        <v>10</v>
      </c>
      <c r="I38" s="22">
        <v>4.5</v>
      </c>
      <c r="J38" s="22">
        <v>3.3</v>
      </c>
      <c r="K38" s="26">
        <f t="shared" si="5"/>
        <v>7.8</v>
      </c>
      <c r="L38" s="39">
        <v>10</v>
      </c>
      <c r="M38" s="22">
        <v>6</v>
      </c>
      <c r="N38" s="22">
        <v>7</v>
      </c>
      <c r="O38" s="26">
        <f t="shared" si="6"/>
        <v>13</v>
      </c>
      <c r="P38" s="22">
        <f t="shared" si="7"/>
        <v>30.8</v>
      </c>
    </row>
    <row r="39" spans="1:16" ht="12.75">
      <c r="A39" s="1" t="s">
        <v>20</v>
      </c>
      <c r="B39" s="41" t="s">
        <v>70</v>
      </c>
      <c r="C39" s="41" t="s">
        <v>51</v>
      </c>
      <c r="D39" s="39">
        <v>10</v>
      </c>
      <c r="E39" s="22">
        <v>4.6</v>
      </c>
      <c r="F39" s="22">
        <v>6.8</v>
      </c>
      <c r="G39" s="26">
        <f t="shared" si="4"/>
        <v>11.399999999999999</v>
      </c>
      <c r="H39" s="39">
        <v>6</v>
      </c>
      <c r="I39" s="22">
        <v>3.1</v>
      </c>
      <c r="J39" s="22">
        <v>1.6</v>
      </c>
      <c r="K39" s="26">
        <f t="shared" si="5"/>
        <v>4.7</v>
      </c>
      <c r="L39" s="39">
        <v>10</v>
      </c>
      <c r="M39" s="22">
        <v>6</v>
      </c>
      <c r="N39" s="22">
        <v>8.6</v>
      </c>
      <c r="O39" s="26">
        <f t="shared" si="6"/>
        <v>14.6</v>
      </c>
      <c r="P39" s="22">
        <f t="shared" si="7"/>
        <v>30.699999999999996</v>
      </c>
    </row>
    <row r="40" spans="1:16" ht="12.75">
      <c r="A40" s="1" t="s">
        <v>21</v>
      </c>
      <c r="B40" s="43" t="s">
        <v>81</v>
      </c>
      <c r="C40" s="43" t="s">
        <v>72</v>
      </c>
      <c r="D40" s="39">
        <v>10</v>
      </c>
      <c r="E40" s="22">
        <v>3</v>
      </c>
      <c r="F40" s="22">
        <v>6.7</v>
      </c>
      <c r="G40" s="44">
        <f t="shared" si="4"/>
        <v>9.7</v>
      </c>
      <c r="H40" s="39">
        <v>6</v>
      </c>
      <c r="I40" s="22">
        <v>2.8</v>
      </c>
      <c r="J40" s="22">
        <v>1.4</v>
      </c>
      <c r="K40" s="26">
        <f t="shared" si="5"/>
        <v>4.199999999999999</v>
      </c>
      <c r="L40" s="39">
        <v>10</v>
      </c>
      <c r="M40" s="22">
        <v>6</v>
      </c>
      <c r="N40" s="22">
        <v>6.5</v>
      </c>
      <c r="O40" s="26">
        <f t="shared" si="6"/>
        <v>12.5</v>
      </c>
      <c r="P40" s="22">
        <f t="shared" si="7"/>
        <v>26.4</v>
      </c>
    </row>
    <row r="41" spans="1:16" ht="12.75">
      <c r="A41" s="1" t="s">
        <v>22</v>
      </c>
      <c r="B41" s="43" t="s">
        <v>85</v>
      </c>
      <c r="C41" s="43" t="s">
        <v>72</v>
      </c>
      <c r="D41" s="39">
        <v>10</v>
      </c>
      <c r="E41" s="22">
        <v>3.4</v>
      </c>
      <c r="F41" s="22">
        <v>5.6</v>
      </c>
      <c r="G41" s="26">
        <f t="shared" si="4"/>
        <v>9</v>
      </c>
      <c r="H41" s="39">
        <v>6</v>
      </c>
      <c r="I41" s="22">
        <v>3.2</v>
      </c>
      <c r="J41" s="22">
        <v>0.1</v>
      </c>
      <c r="K41" s="26">
        <f t="shared" si="5"/>
        <v>3.3000000000000003</v>
      </c>
      <c r="L41" s="39">
        <v>10</v>
      </c>
      <c r="M41" s="22">
        <v>6</v>
      </c>
      <c r="N41" s="22">
        <v>6</v>
      </c>
      <c r="O41" s="26">
        <f t="shared" si="6"/>
        <v>12</v>
      </c>
      <c r="P41" s="22">
        <f t="shared" si="7"/>
        <v>24.3</v>
      </c>
    </row>
    <row r="53" spans="2:4" ht="18">
      <c r="B53" s="15" t="s">
        <v>33</v>
      </c>
      <c r="C53" s="19" t="s">
        <v>0</v>
      </c>
      <c r="D53" s="36"/>
    </row>
    <row r="54" spans="2:16" ht="16.5" thickBot="1">
      <c r="B54" s="19" t="s">
        <v>37</v>
      </c>
      <c r="D54" s="37" t="s">
        <v>34</v>
      </c>
      <c r="E54" s="23" t="s">
        <v>0</v>
      </c>
      <c r="F54" s="24" t="s">
        <v>23</v>
      </c>
      <c r="G54" s="25"/>
      <c r="H54" s="37" t="s">
        <v>34</v>
      </c>
      <c r="I54" s="23"/>
      <c r="J54" s="24" t="s">
        <v>24</v>
      </c>
      <c r="K54" s="28"/>
      <c r="L54" s="37" t="s">
        <v>34</v>
      </c>
      <c r="M54" s="23"/>
      <c r="N54" s="24" t="s">
        <v>42</v>
      </c>
      <c r="O54" s="28"/>
      <c r="P54" s="27" t="s">
        <v>31</v>
      </c>
    </row>
    <row r="55" spans="1:16" ht="15.75">
      <c r="A55" s="29" t="s">
        <v>1</v>
      </c>
      <c r="B55" s="30" t="s">
        <v>2</v>
      </c>
      <c r="C55" s="30" t="s">
        <v>3</v>
      </c>
      <c r="D55" s="38" t="s">
        <v>30</v>
      </c>
      <c r="E55" s="31" t="s">
        <v>28</v>
      </c>
      <c r="F55" s="31" t="s">
        <v>29</v>
      </c>
      <c r="G55" s="31" t="s">
        <v>25</v>
      </c>
      <c r="H55" s="38" t="s">
        <v>30</v>
      </c>
      <c r="I55" s="31" t="s">
        <v>28</v>
      </c>
      <c r="J55" s="32" t="s">
        <v>29</v>
      </c>
      <c r="K55" s="32" t="s">
        <v>25</v>
      </c>
      <c r="L55" s="38" t="s">
        <v>30</v>
      </c>
      <c r="M55" s="31" t="s">
        <v>28</v>
      </c>
      <c r="N55" s="32" t="s">
        <v>29</v>
      </c>
      <c r="O55" s="32" t="s">
        <v>25</v>
      </c>
      <c r="P55" s="33" t="s">
        <v>30</v>
      </c>
    </row>
    <row r="56" spans="1:16" ht="12.75">
      <c r="A56" s="1" t="s">
        <v>4</v>
      </c>
      <c r="B56" s="41" t="s">
        <v>102</v>
      </c>
      <c r="C56" s="43" t="s">
        <v>54</v>
      </c>
      <c r="D56" s="39">
        <v>10</v>
      </c>
      <c r="E56" s="22">
        <v>5.7</v>
      </c>
      <c r="F56" s="22">
        <v>8</v>
      </c>
      <c r="G56" s="26">
        <f aca="true" t="shared" si="8" ref="G56:G72">E56+F56</f>
        <v>13.7</v>
      </c>
      <c r="H56" s="39">
        <v>10</v>
      </c>
      <c r="I56" s="22">
        <v>5.9</v>
      </c>
      <c r="J56" s="22">
        <v>6.8</v>
      </c>
      <c r="K56" s="26">
        <f aca="true" t="shared" si="9" ref="K56:K72">I56+J56</f>
        <v>12.7</v>
      </c>
      <c r="L56" s="39">
        <v>10</v>
      </c>
      <c r="M56" s="22">
        <v>6</v>
      </c>
      <c r="N56" s="22">
        <v>8.7</v>
      </c>
      <c r="O56" s="26">
        <f aca="true" t="shared" si="10" ref="O56:O72">M56+N56</f>
        <v>14.7</v>
      </c>
      <c r="P56" s="22">
        <f aca="true" t="shared" si="11" ref="P56:P72">G56+K56+O56</f>
        <v>41.099999999999994</v>
      </c>
    </row>
    <row r="57" spans="1:16" ht="12.75">
      <c r="A57" s="1" t="s">
        <v>5</v>
      </c>
      <c r="B57" s="41" t="s">
        <v>92</v>
      </c>
      <c r="C57" s="41" t="s">
        <v>60</v>
      </c>
      <c r="D57" s="45">
        <v>10</v>
      </c>
      <c r="E57" s="22">
        <v>5.3</v>
      </c>
      <c r="F57" s="22">
        <v>8.6</v>
      </c>
      <c r="G57" s="26">
        <f t="shared" si="8"/>
        <v>13.899999999999999</v>
      </c>
      <c r="H57" s="39">
        <v>10</v>
      </c>
      <c r="I57" s="22">
        <v>5.9</v>
      </c>
      <c r="J57" s="22">
        <v>6.1</v>
      </c>
      <c r="K57" s="26">
        <f t="shared" si="9"/>
        <v>12</v>
      </c>
      <c r="L57" s="39">
        <v>10</v>
      </c>
      <c r="M57" s="22">
        <v>6</v>
      </c>
      <c r="N57" s="22">
        <v>9.2</v>
      </c>
      <c r="O57" s="26">
        <f t="shared" si="10"/>
        <v>15.2</v>
      </c>
      <c r="P57" s="22">
        <f t="shared" si="11"/>
        <v>41.099999999999994</v>
      </c>
    </row>
    <row r="58" spans="1:16" ht="12.75">
      <c r="A58" s="1" t="s">
        <v>6</v>
      </c>
      <c r="B58" s="43" t="s">
        <v>101</v>
      </c>
      <c r="C58" s="43" t="s">
        <v>66</v>
      </c>
      <c r="D58" s="39">
        <v>10</v>
      </c>
      <c r="E58" s="22">
        <v>5.7</v>
      </c>
      <c r="F58" s="22">
        <v>8.7</v>
      </c>
      <c r="G58" s="26">
        <f t="shared" si="8"/>
        <v>14.399999999999999</v>
      </c>
      <c r="H58" s="39">
        <v>10</v>
      </c>
      <c r="I58" s="22">
        <v>6.1</v>
      </c>
      <c r="J58" s="22">
        <v>6</v>
      </c>
      <c r="K58" s="26">
        <f t="shared" si="9"/>
        <v>12.1</v>
      </c>
      <c r="L58" s="39">
        <v>10</v>
      </c>
      <c r="M58" s="22">
        <v>6</v>
      </c>
      <c r="N58" s="22">
        <v>8</v>
      </c>
      <c r="O58" s="26">
        <f t="shared" si="10"/>
        <v>14</v>
      </c>
      <c r="P58" s="22">
        <f t="shared" si="11"/>
        <v>40.5</v>
      </c>
    </row>
    <row r="59" spans="1:16" ht="12.75">
      <c r="A59" s="1" t="s">
        <v>7</v>
      </c>
      <c r="B59" s="43" t="s">
        <v>95</v>
      </c>
      <c r="C59" s="43" t="s">
        <v>63</v>
      </c>
      <c r="D59" s="39">
        <v>10</v>
      </c>
      <c r="E59" s="22">
        <v>5.9</v>
      </c>
      <c r="F59" s="22">
        <v>7.6</v>
      </c>
      <c r="G59" s="26">
        <f t="shared" si="8"/>
        <v>13.5</v>
      </c>
      <c r="H59" s="39">
        <v>10</v>
      </c>
      <c r="I59" s="22">
        <v>5.9</v>
      </c>
      <c r="J59" s="22">
        <v>6.1</v>
      </c>
      <c r="K59" s="26">
        <f t="shared" si="9"/>
        <v>12</v>
      </c>
      <c r="L59" s="39">
        <v>10</v>
      </c>
      <c r="M59" s="22">
        <v>6</v>
      </c>
      <c r="N59" s="22">
        <v>8.1</v>
      </c>
      <c r="O59" s="26">
        <f t="shared" si="10"/>
        <v>14.1</v>
      </c>
      <c r="P59" s="22">
        <f t="shared" si="11"/>
        <v>39.6</v>
      </c>
    </row>
    <row r="60" spans="1:16" ht="12.75">
      <c r="A60" s="1" t="s">
        <v>8</v>
      </c>
      <c r="B60" s="43" t="s">
        <v>93</v>
      </c>
      <c r="C60" s="43" t="s">
        <v>68</v>
      </c>
      <c r="D60" s="39">
        <v>10</v>
      </c>
      <c r="E60" s="22">
        <v>5.1</v>
      </c>
      <c r="F60" s="22">
        <v>7.9</v>
      </c>
      <c r="G60" s="26">
        <f t="shared" si="8"/>
        <v>13</v>
      </c>
      <c r="H60" s="39">
        <v>10</v>
      </c>
      <c r="I60" s="22">
        <v>5.1</v>
      </c>
      <c r="J60" s="22">
        <v>6.8</v>
      </c>
      <c r="K60" s="26">
        <f t="shared" si="9"/>
        <v>11.899999999999999</v>
      </c>
      <c r="L60" s="39">
        <v>10</v>
      </c>
      <c r="M60" s="22">
        <v>6</v>
      </c>
      <c r="N60" s="22">
        <v>8.3</v>
      </c>
      <c r="O60" s="26">
        <f t="shared" si="10"/>
        <v>14.3</v>
      </c>
      <c r="P60" s="22">
        <f t="shared" si="11"/>
        <v>39.2</v>
      </c>
    </row>
    <row r="61" spans="1:16" ht="12.75">
      <c r="A61" s="1" t="s">
        <v>9</v>
      </c>
      <c r="B61" s="43" t="s">
        <v>90</v>
      </c>
      <c r="C61" s="43" t="s">
        <v>54</v>
      </c>
      <c r="D61" s="45">
        <v>10</v>
      </c>
      <c r="E61" s="22">
        <v>5.5</v>
      </c>
      <c r="F61" s="22">
        <v>8.8</v>
      </c>
      <c r="G61" s="26">
        <f t="shared" si="8"/>
        <v>14.3</v>
      </c>
      <c r="H61" s="39">
        <v>10</v>
      </c>
      <c r="I61" s="22">
        <v>4.4</v>
      </c>
      <c r="J61" s="22">
        <v>5.7</v>
      </c>
      <c r="K61" s="26">
        <f t="shared" si="9"/>
        <v>10.100000000000001</v>
      </c>
      <c r="L61" s="39">
        <v>10</v>
      </c>
      <c r="M61" s="22">
        <v>6</v>
      </c>
      <c r="N61" s="22">
        <v>8.1</v>
      </c>
      <c r="O61" s="26">
        <f t="shared" si="10"/>
        <v>14.1</v>
      </c>
      <c r="P61" s="22">
        <f t="shared" si="11"/>
        <v>38.5</v>
      </c>
    </row>
    <row r="62" spans="1:16" ht="12.75">
      <c r="A62" s="1" t="s">
        <v>10</v>
      </c>
      <c r="B62" s="43" t="s">
        <v>103</v>
      </c>
      <c r="C62" s="43" t="s">
        <v>63</v>
      </c>
      <c r="D62" s="39">
        <v>10</v>
      </c>
      <c r="E62" s="22">
        <v>5.5</v>
      </c>
      <c r="F62" s="22">
        <v>8.4</v>
      </c>
      <c r="G62" s="26">
        <f t="shared" si="8"/>
        <v>13.9</v>
      </c>
      <c r="H62" s="39">
        <v>10</v>
      </c>
      <c r="I62" s="22">
        <v>4.8</v>
      </c>
      <c r="J62" s="22">
        <v>5.6</v>
      </c>
      <c r="K62" s="26">
        <f t="shared" si="9"/>
        <v>10.399999999999999</v>
      </c>
      <c r="L62" s="39">
        <v>10</v>
      </c>
      <c r="M62" s="22">
        <v>6</v>
      </c>
      <c r="N62" s="22">
        <v>7.9</v>
      </c>
      <c r="O62" s="26">
        <f t="shared" si="10"/>
        <v>13.9</v>
      </c>
      <c r="P62" s="22">
        <f t="shared" si="11"/>
        <v>38.199999999999996</v>
      </c>
    </row>
    <row r="63" spans="1:16" ht="12.75">
      <c r="A63" s="1" t="s">
        <v>11</v>
      </c>
      <c r="B63" s="43" t="s">
        <v>97</v>
      </c>
      <c r="C63" s="43" t="s">
        <v>63</v>
      </c>
      <c r="D63" s="39">
        <v>10</v>
      </c>
      <c r="E63" s="22">
        <v>5.1</v>
      </c>
      <c r="F63" s="22">
        <v>8.4</v>
      </c>
      <c r="G63" s="26">
        <f t="shared" si="8"/>
        <v>13.5</v>
      </c>
      <c r="H63" s="39">
        <v>10</v>
      </c>
      <c r="I63" s="22">
        <v>5.2</v>
      </c>
      <c r="J63" s="22">
        <v>5.4</v>
      </c>
      <c r="K63" s="26">
        <f t="shared" si="9"/>
        <v>10.600000000000001</v>
      </c>
      <c r="L63" s="39">
        <v>10</v>
      </c>
      <c r="M63" s="22">
        <v>6</v>
      </c>
      <c r="N63" s="22">
        <v>8</v>
      </c>
      <c r="O63" s="26">
        <f t="shared" si="10"/>
        <v>14</v>
      </c>
      <c r="P63" s="22">
        <f t="shared" si="11"/>
        <v>38.1</v>
      </c>
    </row>
    <row r="64" spans="1:16" ht="12.75">
      <c r="A64" s="1" t="s">
        <v>12</v>
      </c>
      <c r="B64" s="41" t="s">
        <v>100</v>
      </c>
      <c r="C64" s="41" t="s">
        <v>58</v>
      </c>
      <c r="D64" s="39">
        <v>10</v>
      </c>
      <c r="E64" s="22">
        <v>5.1</v>
      </c>
      <c r="F64" s="22">
        <v>8.5</v>
      </c>
      <c r="G64" s="26">
        <f t="shared" si="8"/>
        <v>13.6</v>
      </c>
      <c r="H64" s="39">
        <v>10</v>
      </c>
      <c r="I64" s="22">
        <v>5.7</v>
      </c>
      <c r="J64" s="22">
        <v>4.7</v>
      </c>
      <c r="K64" s="26">
        <f t="shared" si="9"/>
        <v>10.4</v>
      </c>
      <c r="L64" s="39">
        <v>10</v>
      </c>
      <c r="M64" s="22">
        <v>6</v>
      </c>
      <c r="N64" s="22">
        <v>7.9</v>
      </c>
      <c r="O64" s="26">
        <f t="shared" si="10"/>
        <v>13.9</v>
      </c>
      <c r="P64" s="22">
        <f t="shared" si="11"/>
        <v>37.9</v>
      </c>
    </row>
    <row r="65" spans="1:16" ht="12.75">
      <c r="A65" s="1" t="s">
        <v>13</v>
      </c>
      <c r="B65" s="41" t="s">
        <v>105</v>
      </c>
      <c r="C65" s="43" t="s">
        <v>56</v>
      </c>
      <c r="D65" s="39">
        <v>10</v>
      </c>
      <c r="E65" s="22">
        <v>5.3</v>
      </c>
      <c r="F65" s="22">
        <v>7.7</v>
      </c>
      <c r="G65" s="26">
        <f t="shared" si="8"/>
        <v>13</v>
      </c>
      <c r="H65" s="39">
        <v>10</v>
      </c>
      <c r="I65" s="22">
        <v>5.7</v>
      </c>
      <c r="J65" s="22">
        <v>6.1</v>
      </c>
      <c r="K65" s="26">
        <f t="shared" si="9"/>
        <v>11.8</v>
      </c>
      <c r="L65" s="39">
        <v>10</v>
      </c>
      <c r="M65" s="22">
        <v>6</v>
      </c>
      <c r="N65" s="22">
        <v>7</v>
      </c>
      <c r="O65" s="26">
        <f t="shared" si="10"/>
        <v>13</v>
      </c>
      <c r="P65" s="22">
        <f t="shared" si="11"/>
        <v>37.8</v>
      </c>
    </row>
    <row r="66" spans="1:16" ht="12.75">
      <c r="A66" s="1" t="s">
        <v>14</v>
      </c>
      <c r="B66" s="43" t="s">
        <v>104</v>
      </c>
      <c r="C66" s="43" t="s">
        <v>68</v>
      </c>
      <c r="D66" s="39">
        <v>10</v>
      </c>
      <c r="E66" s="22">
        <v>4.9</v>
      </c>
      <c r="F66" s="22">
        <v>8.3</v>
      </c>
      <c r="G66" s="26">
        <f t="shared" si="8"/>
        <v>13.200000000000001</v>
      </c>
      <c r="H66" s="39">
        <v>10</v>
      </c>
      <c r="I66" s="22">
        <v>4.8</v>
      </c>
      <c r="J66" s="22">
        <v>6</v>
      </c>
      <c r="K66" s="26">
        <f t="shared" si="9"/>
        <v>10.8</v>
      </c>
      <c r="L66" s="39">
        <v>10</v>
      </c>
      <c r="M66" s="22">
        <v>6</v>
      </c>
      <c r="N66" s="22">
        <v>7.5</v>
      </c>
      <c r="O66" s="26">
        <f t="shared" si="10"/>
        <v>13.5</v>
      </c>
      <c r="P66" s="22">
        <f t="shared" si="11"/>
        <v>37.5</v>
      </c>
    </row>
    <row r="67" spans="1:16" ht="12.75">
      <c r="A67" s="1" t="s">
        <v>15</v>
      </c>
      <c r="B67" s="41" t="s">
        <v>99</v>
      </c>
      <c r="C67" s="43" t="s">
        <v>56</v>
      </c>
      <c r="D67" s="39">
        <v>10</v>
      </c>
      <c r="E67" s="22">
        <v>5.1</v>
      </c>
      <c r="F67" s="22">
        <v>6.2</v>
      </c>
      <c r="G67" s="26">
        <f t="shared" si="8"/>
        <v>11.3</v>
      </c>
      <c r="H67" s="39">
        <v>10</v>
      </c>
      <c r="I67" s="22">
        <v>5.5</v>
      </c>
      <c r="J67" s="22">
        <v>7</v>
      </c>
      <c r="K67" s="26">
        <f t="shared" si="9"/>
        <v>12.5</v>
      </c>
      <c r="L67" s="39">
        <v>10</v>
      </c>
      <c r="M67" s="22">
        <v>6</v>
      </c>
      <c r="N67" s="22">
        <v>7.5</v>
      </c>
      <c r="O67" s="26">
        <f t="shared" si="10"/>
        <v>13.5</v>
      </c>
      <c r="P67" s="22">
        <f t="shared" si="11"/>
        <v>37.3</v>
      </c>
    </row>
    <row r="68" spans="1:16" ht="12.75">
      <c r="A68" s="1" t="s">
        <v>16</v>
      </c>
      <c r="B68" s="41" t="s">
        <v>96</v>
      </c>
      <c r="C68" s="41" t="s">
        <v>60</v>
      </c>
      <c r="D68" s="39">
        <v>10</v>
      </c>
      <c r="E68" s="22">
        <v>5.3</v>
      </c>
      <c r="F68" s="22">
        <v>8.7</v>
      </c>
      <c r="G68" s="26">
        <f t="shared" si="8"/>
        <v>14</v>
      </c>
      <c r="H68" s="39">
        <v>10</v>
      </c>
      <c r="I68" s="22">
        <v>4</v>
      </c>
      <c r="J68" s="22">
        <v>5.7</v>
      </c>
      <c r="K68" s="26">
        <f t="shared" si="9"/>
        <v>9.7</v>
      </c>
      <c r="L68" s="39">
        <v>10</v>
      </c>
      <c r="M68" s="22">
        <v>6</v>
      </c>
      <c r="N68" s="22">
        <v>7.6</v>
      </c>
      <c r="O68" s="26">
        <f t="shared" si="10"/>
        <v>13.6</v>
      </c>
      <c r="P68" s="22">
        <f t="shared" si="11"/>
        <v>37.3</v>
      </c>
    </row>
    <row r="69" spans="1:16" ht="12.75">
      <c r="A69" s="1" t="s">
        <v>17</v>
      </c>
      <c r="B69" s="43" t="s">
        <v>91</v>
      </c>
      <c r="C69" s="43" t="s">
        <v>56</v>
      </c>
      <c r="D69" s="45">
        <v>10</v>
      </c>
      <c r="E69" s="22">
        <v>4.8</v>
      </c>
      <c r="F69" s="22">
        <v>7.7</v>
      </c>
      <c r="G69" s="26">
        <f t="shared" si="8"/>
        <v>12.5</v>
      </c>
      <c r="H69" s="39">
        <v>10</v>
      </c>
      <c r="I69" s="22">
        <v>5.7</v>
      </c>
      <c r="J69" s="22">
        <v>5.5</v>
      </c>
      <c r="K69" s="26">
        <f t="shared" si="9"/>
        <v>11.2</v>
      </c>
      <c r="L69" s="39">
        <v>10</v>
      </c>
      <c r="M69" s="22">
        <v>6</v>
      </c>
      <c r="N69" s="22">
        <v>7.4</v>
      </c>
      <c r="O69" s="26">
        <f t="shared" si="10"/>
        <v>13.4</v>
      </c>
      <c r="P69" s="22">
        <f t="shared" si="11"/>
        <v>37.1</v>
      </c>
    </row>
    <row r="70" spans="1:16" ht="12.75">
      <c r="A70" s="1" t="s">
        <v>18</v>
      </c>
      <c r="B70" s="41" t="s">
        <v>94</v>
      </c>
      <c r="C70" s="41" t="s">
        <v>60</v>
      </c>
      <c r="D70" s="39">
        <v>10</v>
      </c>
      <c r="E70" s="22">
        <v>5.1</v>
      </c>
      <c r="F70" s="22">
        <v>6.9</v>
      </c>
      <c r="G70" s="26">
        <f t="shared" si="8"/>
        <v>12</v>
      </c>
      <c r="H70" s="39">
        <v>10</v>
      </c>
      <c r="I70" s="22">
        <v>4.6</v>
      </c>
      <c r="J70" s="22">
        <v>4.4</v>
      </c>
      <c r="K70" s="26">
        <f t="shared" si="9"/>
        <v>9</v>
      </c>
      <c r="L70" s="39">
        <v>10</v>
      </c>
      <c r="M70" s="22">
        <v>6</v>
      </c>
      <c r="N70" s="22">
        <v>7.2</v>
      </c>
      <c r="O70" s="26">
        <f t="shared" si="10"/>
        <v>13.2</v>
      </c>
      <c r="P70" s="22">
        <f t="shared" si="11"/>
        <v>34.2</v>
      </c>
    </row>
    <row r="71" spans="1:16" ht="12.75">
      <c r="A71" s="1" t="s">
        <v>19</v>
      </c>
      <c r="B71" s="41" t="s">
        <v>106</v>
      </c>
      <c r="C71" s="41" t="s">
        <v>58</v>
      </c>
      <c r="D71" s="39">
        <v>10</v>
      </c>
      <c r="E71" s="22">
        <v>4.5</v>
      </c>
      <c r="F71" s="22">
        <v>8.3</v>
      </c>
      <c r="G71" s="26">
        <f t="shared" si="8"/>
        <v>12.8</v>
      </c>
      <c r="H71" s="39">
        <v>10</v>
      </c>
      <c r="I71" s="22">
        <v>5.3</v>
      </c>
      <c r="J71" s="22">
        <v>3</v>
      </c>
      <c r="K71" s="26">
        <f t="shared" si="9"/>
        <v>8.3</v>
      </c>
      <c r="L71" s="39">
        <v>10</v>
      </c>
      <c r="M71" s="22">
        <v>6</v>
      </c>
      <c r="N71" s="22">
        <v>6.5</v>
      </c>
      <c r="O71" s="26">
        <f t="shared" si="10"/>
        <v>12.5</v>
      </c>
      <c r="P71" s="22">
        <f t="shared" si="11"/>
        <v>33.6</v>
      </c>
    </row>
    <row r="72" spans="1:16" ht="12.75">
      <c r="A72" s="1" t="s">
        <v>20</v>
      </c>
      <c r="B72" s="41" t="s">
        <v>98</v>
      </c>
      <c r="C72" s="41" t="s">
        <v>60</v>
      </c>
      <c r="D72" s="39">
        <v>10</v>
      </c>
      <c r="E72" s="22">
        <v>4.7</v>
      </c>
      <c r="F72" s="22">
        <v>7</v>
      </c>
      <c r="G72" s="26">
        <f t="shared" si="8"/>
        <v>11.7</v>
      </c>
      <c r="H72" s="39">
        <v>10</v>
      </c>
      <c r="I72" s="22">
        <v>3.2</v>
      </c>
      <c r="J72" s="22">
        <v>4.2</v>
      </c>
      <c r="K72" s="26">
        <f t="shared" si="9"/>
        <v>7.4</v>
      </c>
      <c r="L72" s="39">
        <v>10</v>
      </c>
      <c r="M72" s="22">
        <v>6</v>
      </c>
      <c r="N72" s="22">
        <v>7.1</v>
      </c>
      <c r="O72" s="26">
        <f t="shared" si="10"/>
        <v>13.1</v>
      </c>
      <c r="P72" s="22">
        <f t="shared" si="11"/>
        <v>32.2</v>
      </c>
    </row>
    <row r="74" spans="2:4" ht="18">
      <c r="B74" s="15" t="s">
        <v>27</v>
      </c>
      <c r="C74" s="19" t="s">
        <v>0</v>
      </c>
      <c r="D74" s="36"/>
    </row>
    <row r="75" spans="2:16" ht="16.5" thickBot="1">
      <c r="B75" s="19" t="s">
        <v>38</v>
      </c>
      <c r="D75" s="37" t="s">
        <v>34</v>
      </c>
      <c r="E75" s="23" t="s">
        <v>0</v>
      </c>
      <c r="F75" s="24" t="s">
        <v>23</v>
      </c>
      <c r="G75" s="25"/>
      <c r="H75" s="37" t="s">
        <v>34</v>
      </c>
      <c r="I75" s="23"/>
      <c r="J75" s="24" t="s">
        <v>24</v>
      </c>
      <c r="K75" s="28"/>
      <c r="L75" s="37" t="s">
        <v>34</v>
      </c>
      <c r="M75" s="23"/>
      <c r="N75" s="24" t="s">
        <v>42</v>
      </c>
      <c r="O75" s="28"/>
      <c r="P75" s="27" t="s">
        <v>31</v>
      </c>
    </row>
    <row r="76" spans="1:16" ht="15.75">
      <c r="A76" s="29" t="s">
        <v>1</v>
      </c>
      <c r="B76" s="30" t="s">
        <v>2</v>
      </c>
      <c r="C76" s="30" t="s">
        <v>3</v>
      </c>
      <c r="D76" s="38" t="s">
        <v>30</v>
      </c>
      <c r="E76" s="31" t="s">
        <v>28</v>
      </c>
      <c r="F76" s="31" t="s">
        <v>29</v>
      </c>
      <c r="G76" s="31" t="s">
        <v>25</v>
      </c>
      <c r="H76" s="38" t="s">
        <v>30</v>
      </c>
      <c r="I76" s="31" t="s">
        <v>28</v>
      </c>
      <c r="J76" s="32" t="s">
        <v>29</v>
      </c>
      <c r="K76" s="32" t="s">
        <v>25</v>
      </c>
      <c r="L76" s="38" t="s">
        <v>30</v>
      </c>
      <c r="M76" s="31" t="s">
        <v>28</v>
      </c>
      <c r="N76" s="32" t="s">
        <v>29</v>
      </c>
      <c r="O76" s="32" t="s">
        <v>25</v>
      </c>
      <c r="P76" s="33" t="s">
        <v>30</v>
      </c>
    </row>
    <row r="77" spans="1:16" ht="12.75">
      <c r="A77" s="1" t="s">
        <v>4</v>
      </c>
      <c r="B77" s="43" t="s">
        <v>110</v>
      </c>
      <c r="C77" s="43" t="s">
        <v>66</v>
      </c>
      <c r="D77" s="39">
        <v>10</v>
      </c>
      <c r="E77" s="22">
        <v>6.7</v>
      </c>
      <c r="F77" s="22">
        <v>7.6</v>
      </c>
      <c r="G77" s="26">
        <f aca="true" t="shared" si="12" ref="G77:G84">E77+F77</f>
        <v>14.3</v>
      </c>
      <c r="H77" s="39">
        <v>10</v>
      </c>
      <c r="I77" s="22">
        <v>7.1</v>
      </c>
      <c r="J77" s="22">
        <v>8</v>
      </c>
      <c r="K77" s="26">
        <f aca="true" t="shared" si="13" ref="K77:K84">I77+J77</f>
        <v>15.1</v>
      </c>
      <c r="L77" s="39">
        <v>10</v>
      </c>
      <c r="M77" s="22">
        <v>2.4</v>
      </c>
      <c r="N77" s="22">
        <v>9</v>
      </c>
      <c r="O77" s="26">
        <f aca="true" t="shared" si="14" ref="O77:O84">M77+N77</f>
        <v>11.4</v>
      </c>
      <c r="P77" s="22">
        <f aca="true" t="shared" si="15" ref="P77:P84">G77+K77+O77</f>
        <v>40.8</v>
      </c>
    </row>
    <row r="78" spans="1:16" ht="12.75">
      <c r="A78" s="1" t="s">
        <v>5</v>
      </c>
      <c r="B78" s="43" t="s">
        <v>109</v>
      </c>
      <c r="C78" s="43" t="s">
        <v>68</v>
      </c>
      <c r="D78" s="39">
        <v>10</v>
      </c>
      <c r="E78" s="22">
        <v>6.1</v>
      </c>
      <c r="F78" s="22">
        <v>8.3</v>
      </c>
      <c r="G78" s="26">
        <f t="shared" si="12"/>
        <v>14.4</v>
      </c>
      <c r="H78" s="39">
        <v>10</v>
      </c>
      <c r="I78" s="22">
        <v>6.5</v>
      </c>
      <c r="J78" s="22">
        <v>7.8</v>
      </c>
      <c r="K78" s="26">
        <f t="shared" si="13"/>
        <v>14.3</v>
      </c>
      <c r="L78" s="39">
        <v>10</v>
      </c>
      <c r="M78" s="22">
        <v>2.4</v>
      </c>
      <c r="N78" s="22">
        <v>8.4</v>
      </c>
      <c r="O78" s="26">
        <f t="shared" si="14"/>
        <v>10.8</v>
      </c>
      <c r="P78" s="22">
        <f t="shared" si="15"/>
        <v>39.5</v>
      </c>
    </row>
    <row r="79" spans="1:16" ht="12.75">
      <c r="A79" s="1" t="s">
        <v>6</v>
      </c>
      <c r="B79" s="43" t="s">
        <v>111</v>
      </c>
      <c r="C79" s="43" t="s">
        <v>68</v>
      </c>
      <c r="D79" s="39">
        <v>10</v>
      </c>
      <c r="E79" s="22">
        <v>6.3</v>
      </c>
      <c r="F79" s="22">
        <v>7</v>
      </c>
      <c r="G79" s="26">
        <f t="shared" si="12"/>
        <v>13.3</v>
      </c>
      <c r="H79" s="39">
        <v>10</v>
      </c>
      <c r="I79" s="22">
        <v>6.3</v>
      </c>
      <c r="J79" s="22">
        <v>7.6</v>
      </c>
      <c r="K79" s="26">
        <f t="shared" si="13"/>
        <v>13.899999999999999</v>
      </c>
      <c r="L79" s="39">
        <v>10</v>
      </c>
      <c r="M79" s="22">
        <v>2.4</v>
      </c>
      <c r="N79" s="22">
        <v>8.3</v>
      </c>
      <c r="O79" s="26">
        <f t="shared" si="14"/>
        <v>10.700000000000001</v>
      </c>
      <c r="P79" s="22">
        <f t="shared" si="15"/>
        <v>37.9</v>
      </c>
    </row>
    <row r="80" spans="1:16" ht="12.75">
      <c r="A80" s="1" t="s">
        <v>7</v>
      </c>
      <c r="B80" s="41" t="s">
        <v>112</v>
      </c>
      <c r="C80" s="43" t="s">
        <v>54</v>
      </c>
      <c r="D80" s="39">
        <v>10</v>
      </c>
      <c r="E80" s="22">
        <v>6.3</v>
      </c>
      <c r="F80" s="22">
        <v>7.1</v>
      </c>
      <c r="G80" s="26">
        <f t="shared" si="12"/>
        <v>13.399999999999999</v>
      </c>
      <c r="H80" s="39">
        <v>10</v>
      </c>
      <c r="I80" s="22">
        <v>6.1</v>
      </c>
      <c r="J80" s="22">
        <v>6.34</v>
      </c>
      <c r="K80" s="26">
        <f t="shared" si="13"/>
        <v>12.44</v>
      </c>
      <c r="L80" s="39">
        <v>10</v>
      </c>
      <c r="M80" s="22">
        <v>2.4</v>
      </c>
      <c r="N80" s="22">
        <v>8.4</v>
      </c>
      <c r="O80" s="26">
        <f t="shared" si="14"/>
        <v>10.8</v>
      </c>
      <c r="P80" s="22">
        <f t="shared" si="15"/>
        <v>36.64</v>
      </c>
    </row>
    <row r="81" spans="1:16" ht="12.75">
      <c r="A81" s="1" t="s">
        <v>8</v>
      </c>
      <c r="B81" s="43" t="s">
        <v>114</v>
      </c>
      <c r="C81" s="43" t="s">
        <v>68</v>
      </c>
      <c r="D81" s="39">
        <v>10</v>
      </c>
      <c r="E81" s="22">
        <v>6.1</v>
      </c>
      <c r="F81" s="22">
        <v>6.2</v>
      </c>
      <c r="G81" s="26">
        <f t="shared" si="12"/>
        <v>12.3</v>
      </c>
      <c r="H81" s="39">
        <v>10</v>
      </c>
      <c r="I81" s="22">
        <v>6.1</v>
      </c>
      <c r="J81" s="22">
        <v>7.14</v>
      </c>
      <c r="K81" s="26">
        <f t="shared" si="13"/>
        <v>13.239999999999998</v>
      </c>
      <c r="L81" s="39">
        <v>10</v>
      </c>
      <c r="M81" s="22">
        <v>2.4</v>
      </c>
      <c r="N81" s="22">
        <v>7.5</v>
      </c>
      <c r="O81" s="26">
        <f t="shared" si="14"/>
        <v>9.9</v>
      </c>
      <c r="P81" s="22">
        <f t="shared" si="15"/>
        <v>35.44</v>
      </c>
    </row>
    <row r="82" spans="1:16" ht="12.75">
      <c r="A82" s="1" t="s">
        <v>9</v>
      </c>
      <c r="B82" s="41" t="s">
        <v>113</v>
      </c>
      <c r="C82" s="41" t="s">
        <v>56</v>
      </c>
      <c r="D82" s="39">
        <v>8</v>
      </c>
      <c r="E82" s="22">
        <v>4.1</v>
      </c>
      <c r="F82" s="22">
        <v>5</v>
      </c>
      <c r="G82" s="26">
        <f t="shared" si="12"/>
        <v>9.1</v>
      </c>
      <c r="H82" s="39">
        <v>10</v>
      </c>
      <c r="I82" s="22">
        <v>5.2</v>
      </c>
      <c r="J82" s="22">
        <v>7.04</v>
      </c>
      <c r="K82" s="26">
        <f t="shared" si="13"/>
        <v>12.24</v>
      </c>
      <c r="L82" s="39">
        <v>10</v>
      </c>
      <c r="M82" s="22">
        <v>2.4</v>
      </c>
      <c r="N82" s="22">
        <v>7.7</v>
      </c>
      <c r="O82" s="26">
        <f t="shared" si="14"/>
        <v>10.1</v>
      </c>
      <c r="P82" s="22">
        <f t="shared" si="15"/>
        <v>31.439999999999998</v>
      </c>
    </row>
    <row r="83" spans="1:16" ht="12.75">
      <c r="A83" s="1" t="s">
        <v>10</v>
      </c>
      <c r="B83" s="41" t="s">
        <v>108</v>
      </c>
      <c r="C83" s="43" t="s">
        <v>54</v>
      </c>
      <c r="D83" s="39">
        <v>10</v>
      </c>
      <c r="E83" s="22">
        <v>5.1</v>
      </c>
      <c r="F83" s="22">
        <v>6.3</v>
      </c>
      <c r="G83" s="26">
        <f t="shared" si="12"/>
        <v>11.399999999999999</v>
      </c>
      <c r="H83" s="39">
        <v>10</v>
      </c>
      <c r="I83" s="22">
        <v>5.2</v>
      </c>
      <c r="J83" s="22">
        <v>4.84</v>
      </c>
      <c r="K83" s="26">
        <f t="shared" si="13"/>
        <v>10.04</v>
      </c>
      <c r="L83" s="39">
        <v>10</v>
      </c>
      <c r="M83" s="22">
        <v>2.4</v>
      </c>
      <c r="N83" s="22">
        <v>6.7</v>
      </c>
      <c r="O83" s="26">
        <f t="shared" si="14"/>
        <v>9.1</v>
      </c>
      <c r="P83" s="22">
        <f t="shared" si="15"/>
        <v>30.54</v>
      </c>
    </row>
    <row r="84" spans="1:16" ht="12.75">
      <c r="A84" s="1" t="s">
        <v>11</v>
      </c>
      <c r="B84" s="41" t="s">
        <v>107</v>
      </c>
      <c r="C84" s="41" t="s">
        <v>56</v>
      </c>
      <c r="D84" s="39">
        <v>10</v>
      </c>
      <c r="E84" s="22">
        <v>3.8</v>
      </c>
      <c r="F84" s="22">
        <v>5.9</v>
      </c>
      <c r="G84" s="26">
        <f t="shared" si="12"/>
        <v>9.7</v>
      </c>
      <c r="H84" s="39">
        <v>10</v>
      </c>
      <c r="I84" s="22">
        <v>4.8</v>
      </c>
      <c r="J84" s="22">
        <v>4.6</v>
      </c>
      <c r="K84" s="26">
        <f t="shared" si="13"/>
        <v>9.399999999999999</v>
      </c>
      <c r="L84" s="39">
        <v>10</v>
      </c>
      <c r="M84" s="22">
        <v>2.4</v>
      </c>
      <c r="N84" s="22">
        <v>8.3</v>
      </c>
      <c r="O84" s="26">
        <f t="shared" si="14"/>
        <v>10.700000000000001</v>
      </c>
      <c r="P84" s="22">
        <f t="shared" si="15"/>
        <v>29.799999999999997</v>
      </c>
    </row>
    <row r="86" spans="2:4" ht="18">
      <c r="B86" s="15" t="s">
        <v>39</v>
      </c>
      <c r="C86" s="19" t="s">
        <v>0</v>
      </c>
      <c r="D86" s="36"/>
    </row>
    <row r="87" spans="2:16" ht="16.5" thickBot="1">
      <c r="B87" s="19" t="s">
        <v>40</v>
      </c>
      <c r="D87" s="37" t="s">
        <v>34</v>
      </c>
      <c r="E87" s="23" t="s">
        <v>0</v>
      </c>
      <c r="F87" s="24" t="s">
        <v>23</v>
      </c>
      <c r="G87" s="25"/>
      <c r="H87" s="37" t="s">
        <v>34</v>
      </c>
      <c r="I87" s="23"/>
      <c r="J87" s="24" t="s">
        <v>24</v>
      </c>
      <c r="K87" s="28"/>
      <c r="L87" s="37" t="s">
        <v>34</v>
      </c>
      <c r="M87" s="23"/>
      <c r="N87" s="24" t="s">
        <v>42</v>
      </c>
      <c r="O87" s="28"/>
      <c r="P87" s="27" t="s">
        <v>31</v>
      </c>
    </row>
    <row r="88" spans="1:16" ht="15.75">
      <c r="A88" s="29" t="s">
        <v>1</v>
      </c>
      <c r="B88" s="30" t="s">
        <v>2</v>
      </c>
      <c r="C88" s="30" t="s">
        <v>3</v>
      </c>
      <c r="D88" s="38" t="s">
        <v>30</v>
      </c>
      <c r="E88" s="31" t="s">
        <v>28</v>
      </c>
      <c r="F88" s="31" t="s">
        <v>29</v>
      </c>
      <c r="G88" s="31" t="s">
        <v>25</v>
      </c>
      <c r="H88" s="38" t="s">
        <v>30</v>
      </c>
      <c r="I88" s="31" t="s">
        <v>28</v>
      </c>
      <c r="J88" s="32" t="s">
        <v>29</v>
      </c>
      <c r="K88" s="32" t="s">
        <v>25</v>
      </c>
      <c r="L88" s="38" t="s">
        <v>30</v>
      </c>
      <c r="M88" s="31" t="s">
        <v>28</v>
      </c>
      <c r="N88" s="32" t="s">
        <v>29</v>
      </c>
      <c r="O88" s="32" t="s">
        <v>25</v>
      </c>
      <c r="P88" s="33" t="s">
        <v>30</v>
      </c>
    </row>
    <row r="89" spans="1:16" ht="12.75">
      <c r="A89" s="1" t="s">
        <v>4</v>
      </c>
      <c r="B89" s="41" t="s">
        <v>116</v>
      </c>
      <c r="C89" s="43" t="s">
        <v>54</v>
      </c>
      <c r="D89" s="39">
        <v>10</v>
      </c>
      <c r="E89" s="22">
        <v>6</v>
      </c>
      <c r="F89" s="22">
        <v>7.9</v>
      </c>
      <c r="G89" s="26">
        <f>E89+F89</f>
        <v>13.9</v>
      </c>
      <c r="H89" s="39">
        <v>10</v>
      </c>
      <c r="I89" s="22">
        <v>6.1</v>
      </c>
      <c r="J89" s="22">
        <v>6.6</v>
      </c>
      <c r="K89" s="26">
        <f>I89+J89</f>
        <v>12.7</v>
      </c>
      <c r="L89" s="39">
        <v>10</v>
      </c>
      <c r="M89" s="22">
        <v>2.4</v>
      </c>
      <c r="N89" s="22">
        <v>7.5</v>
      </c>
      <c r="O89" s="26">
        <f>M89+N89</f>
        <v>9.9</v>
      </c>
      <c r="P89" s="22">
        <f>G89+K89+O89</f>
        <v>36.5</v>
      </c>
    </row>
    <row r="90" spans="1:16" ht="12.75">
      <c r="A90" s="1" t="s">
        <v>5</v>
      </c>
      <c r="B90" s="41" t="s">
        <v>115</v>
      </c>
      <c r="C90" s="41" t="s">
        <v>56</v>
      </c>
      <c r="D90" s="39">
        <v>10</v>
      </c>
      <c r="E90" s="22">
        <v>3.8</v>
      </c>
      <c r="F90" s="22">
        <v>7.8</v>
      </c>
      <c r="G90" s="26">
        <f>E90+F90</f>
        <v>11.6</v>
      </c>
      <c r="H90" s="39">
        <v>10</v>
      </c>
      <c r="I90" s="22">
        <v>4</v>
      </c>
      <c r="J90" s="22">
        <v>6.9</v>
      </c>
      <c r="K90" s="26">
        <f>I90+J90</f>
        <v>10.9</v>
      </c>
      <c r="L90" s="39">
        <v>10</v>
      </c>
      <c r="M90" s="22">
        <v>2.4</v>
      </c>
      <c r="N90" s="22">
        <v>8.2</v>
      </c>
      <c r="O90" s="26">
        <f>M90+N90</f>
        <v>10.6</v>
      </c>
      <c r="P90" s="22">
        <f>G90+K90+O90</f>
        <v>33.1</v>
      </c>
    </row>
    <row r="91" spans="1:16" ht="12.75">
      <c r="A91" s="1" t="s">
        <v>6</v>
      </c>
      <c r="B91" s="41" t="s">
        <v>117</v>
      </c>
      <c r="C91" s="41" t="s">
        <v>58</v>
      </c>
      <c r="D91" s="39">
        <v>10</v>
      </c>
      <c r="E91" s="22">
        <v>5.3</v>
      </c>
      <c r="F91" s="22">
        <v>6.8</v>
      </c>
      <c r="G91" s="26">
        <f>E91+F91</f>
        <v>12.1</v>
      </c>
      <c r="H91" s="39">
        <v>10</v>
      </c>
      <c r="I91" s="22">
        <v>5.2</v>
      </c>
      <c r="J91" s="22">
        <v>6.4</v>
      </c>
      <c r="K91" s="26">
        <f>I91+J91</f>
        <v>11.600000000000001</v>
      </c>
      <c r="L91" s="39">
        <v>10</v>
      </c>
      <c r="M91" s="22">
        <v>2.4</v>
      </c>
      <c r="N91" s="22">
        <v>6.9</v>
      </c>
      <c r="O91" s="26">
        <f>M91+N91</f>
        <v>9.3</v>
      </c>
      <c r="P91" s="22">
        <f>G91+K91+O91</f>
        <v>33</v>
      </c>
    </row>
    <row r="92" spans="1:16" ht="12.75">
      <c r="A92" s="1" t="s">
        <v>7</v>
      </c>
      <c r="B92" s="41" t="s">
        <v>119</v>
      </c>
      <c r="C92" s="41" t="s">
        <v>58</v>
      </c>
      <c r="D92" s="39">
        <v>10</v>
      </c>
      <c r="E92" s="22">
        <v>5.1</v>
      </c>
      <c r="F92" s="22">
        <v>6.3</v>
      </c>
      <c r="G92" s="26">
        <f>E92+F92</f>
        <v>11.399999999999999</v>
      </c>
      <c r="H92" s="39">
        <v>10</v>
      </c>
      <c r="I92" s="22">
        <v>5.8</v>
      </c>
      <c r="J92" s="22">
        <v>5.3</v>
      </c>
      <c r="K92" s="26">
        <f>I92+J92</f>
        <v>11.1</v>
      </c>
      <c r="L92" s="39">
        <v>10</v>
      </c>
      <c r="M92" s="22">
        <v>2.4</v>
      </c>
      <c r="N92" s="22">
        <v>6.9</v>
      </c>
      <c r="O92" s="26">
        <f>M92+N92</f>
        <v>9.3</v>
      </c>
      <c r="P92" s="22">
        <f>G92+K92+O92</f>
        <v>31.8</v>
      </c>
    </row>
    <row r="93" spans="1:16" ht="12.75">
      <c r="A93" s="1" t="s">
        <v>8</v>
      </c>
      <c r="B93" s="41" t="s">
        <v>118</v>
      </c>
      <c r="C93" s="41" t="s">
        <v>58</v>
      </c>
      <c r="D93" s="39">
        <v>10</v>
      </c>
      <c r="E93" s="22">
        <v>5.2</v>
      </c>
      <c r="F93" s="22">
        <v>4.9</v>
      </c>
      <c r="G93" s="26">
        <f>E93+F93</f>
        <v>10.100000000000001</v>
      </c>
      <c r="H93" s="39">
        <v>10</v>
      </c>
      <c r="I93" s="22">
        <v>4</v>
      </c>
      <c r="J93" s="22">
        <v>6.7</v>
      </c>
      <c r="K93" s="26">
        <f>I93+J93</f>
        <v>10.7</v>
      </c>
      <c r="L93" s="39">
        <v>10</v>
      </c>
      <c r="M93" s="22">
        <v>2.4</v>
      </c>
      <c r="N93" s="22">
        <v>6.2</v>
      </c>
      <c r="O93" s="26">
        <f>M93+N93</f>
        <v>8.6</v>
      </c>
      <c r="P93" s="22">
        <f>G93+K93+O93</f>
        <v>29.4</v>
      </c>
    </row>
    <row r="95" spans="2:3" ht="12.75">
      <c r="B95" t="s">
        <v>43</v>
      </c>
      <c r="C95" t="s">
        <v>49</v>
      </c>
    </row>
    <row r="96" ht="12.75">
      <c r="C96" t="s">
        <v>44</v>
      </c>
    </row>
    <row r="97" ht="12.75">
      <c r="C97" t="s">
        <v>45</v>
      </c>
    </row>
    <row r="98" ht="12.75">
      <c r="C98" t="s">
        <v>46</v>
      </c>
    </row>
    <row r="99" ht="12.75">
      <c r="C99" t="s">
        <v>47</v>
      </c>
    </row>
    <row r="100" ht="12.75">
      <c r="C100" s="40" t="s">
        <v>48</v>
      </c>
    </row>
  </sheetData>
  <sheetProtection/>
  <hyperlinks>
    <hyperlink ref="C100" r:id="rId1" display="jananekolova@centrum.cz"/>
  </hyperlink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90" zoomScaleNormal="90" zoomScalePageLayoutView="0" workbookViewId="0" topLeftCell="A1">
      <selection activeCell="A1" sqref="A1:IV16384"/>
    </sheetView>
  </sheetViews>
  <sheetFormatPr defaultColWidth="9.00390625" defaultRowHeight="12.75"/>
  <cols>
    <col min="4" max="4" width="8.75390625" style="34" customWidth="1"/>
    <col min="8" max="8" width="8.75390625" style="34" customWidth="1"/>
  </cols>
  <sheetData/>
  <sheetProtection/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scale="83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34">
      <selection activeCell="A34" sqref="A1:IV16384"/>
    </sheetView>
  </sheetViews>
  <sheetFormatPr defaultColWidth="9.00390625" defaultRowHeight="12.75"/>
  <cols>
    <col min="4" max="4" width="8.75390625" style="34" customWidth="1"/>
    <col min="8" max="8" width="8.75390625" style="34" customWidth="1"/>
  </cols>
  <sheetData/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F2">
      <selection activeCell="F2" sqref="A1:IV16384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F1">
      <selection activeCell="F1" sqref="A1:IV16384"/>
    </sheetView>
  </sheetViews>
  <sheetFormatPr defaultColWidth="9.00390625" defaultRowHeight="12.75"/>
  <sheetData/>
  <sheetProtection/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scale="90" r:id="rId1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G25"/>
  <sheetViews>
    <sheetView zoomScalePageLayoutView="0" workbookViewId="0" topLeftCell="A1">
      <selection activeCell="D33" sqref="D33"/>
    </sheetView>
  </sheetViews>
  <sheetFormatPr defaultColWidth="9.00390625" defaultRowHeight="12.75"/>
  <cols>
    <col min="1" max="1" width="6.125" style="0" customWidth="1"/>
    <col min="2" max="2" width="23.125" style="0" customWidth="1"/>
    <col min="3" max="3" width="23.625" style="0" customWidth="1"/>
    <col min="4" max="4" width="8.375" style="0" customWidth="1"/>
    <col min="5" max="5" width="7.25390625" style="0" customWidth="1"/>
    <col min="6" max="6" width="8.00390625" style="0" customWidth="1"/>
    <col min="7" max="7" width="8.125" style="0" customWidth="1"/>
  </cols>
  <sheetData>
    <row r="2" ht="20.25">
      <c r="B2" s="11"/>
    </row>
    <row r="3" ht="20.25">
      <c r="B3" s="17"/>
    </row>
    <row r="5" spans="1:3" ht="18">
      <c r="A5" s="16"/>
      <c r="B5" s="16"/>
      <c r="C5" s="15"/>
    </row>
    <row r="6" ht="4.5" customHeight="1"/>
    <row r="7" ht="18.75" thickBot="1">
      <c r="B7" s="16"/>
    </row>
    <row r="8" spans="1:7" ht="13.5" thickBot="1">
      <c r="A8" s="12"/>
      <c r="B8" s="13"/>
      <c r="C8" s="13"/>
      <c r="D8" s="13"/>
      <c r="E8" s="13"/>
      <c r="F8" s="13"/>
      <c r="G8" s="14"/>
    </row>
    <row r="9" spans="1:7" ht="13.5" thickBot="1">
      <c r="A9" s="2"/>
      <c r="B9" s="1"/>
      <c r="C9" s="1"/>
      <c r="D9" s="7"/>
      <c r="E9" s="6"/>
      <c r="F9" s="6"/>
      <c r="G9" s="9"/>
    </row>
    <row r="10" spans="1:7" ht="13.5" thickBot="1">
      <c r="A10" s="3"/>
      <c r="B10" s="1"/>
      <c r="C10" s="1"/>
      <c r="D10" s="7"/>
      <c r="E10" s="7"/>
      <c r="F10" s="7"/>
      <c r="G10" s="9"/>
    </row>
    <row r="11" spans="1:7" ht="13.5" thickBot="1">
      <c r="A11" s="3"/>
      <c r="B11" s="1"/>
      <c r="C11" s="1"/>
      <c r="D11" s="7"/>
      <c r="E11" s="7"/>
      <c r="F11" s="7"/>
      <c r="G11" s="9"/>
    </row>
    <row r="12" spans="1:7" ht="13.5" thickBot="1">
      <c r="A12" s="3"/>
      <c r="B12" s="1"/>
      <c r="C12" s="1"/>
      <c r="D12" s="7"/>
      <c r="E12" s="7"/>
      <c r="F12" s="7"/>
      <c r="G12" s="9"/>
    </row>
    <row r="13" spans="1:7" ht="13.5" thickBot="1">
      <c r="A13" s="3"/>
      <c r="B13" s="1"/>
      <c r="C13" s="1"/>
      <c r="D13" s="7"/>
      <c r="E13" s="7"/>
      <c r="F13" s="7"/>
      <c r="G13" s="9"/>
    </row>
    <row r="14" spans="1:7" ht="13.5" thickBot="1">
      <c r="A14" s="3"/>
      <c r="B14" s="1"/>
      <c r="C14" s="1"/>
      <c r="D14" s="7"/>
      <c r="E14" s="7"/>
      <c r="F14" s="7"/>
      <c r="G14" s="9"/>
    </row>
    <row r="15" spans="1:7" ht="13.5" thickBot="1">
      <c r="A15" s="3"/>
      <c r="B15" s="1"/>
      <c r="C15" s="1"/>
      <c r="D15" s="7"/>
      <c r="E15" s="7"/>
      <c r="F15" s="7"/>
      <c r="G15" s="9"/>
    </row>
    <row r="16" spans="1:7" ht="13.5" thickBot="1">
      <c r="A16" s="3"/>
      <c r="B16" s="1"/>
      <c r="C16" s="1"/>
      <c r="D16" s="7"/>
      <c r="E16" s="7"/>
      <c r="F16" s="7"/>
      <c r="G16" s="9"/>
    </row>
    <row r="17" spans="1:7" ht="13.5" thickBot="1">
      <c r="A17" s="3"/>
      <c r="B17" s="1"/>
      <c r="C17" s="1"/>
      <c r="D17" s="7"/>
      <c r="E17" s="7"/>
      <c r="F17" s="7"/>
      <c r="G17" s="9"/>
    </row>
    <row r="18" spans="1:7" ht="13.5" thickBot="1">
      <c r="A18" s="4"/>
      <c r="B18" s="5"/>
      <c r="C18" s="5"/>
      <c r="D18" s="8"/>
      <c r="E18" s="8"/>
      <c r="F18" s="8"/>
      <c r="G18" s="20"/>
    </row>
    <row r="21" ht="12.75">
      <c r="C21" s="18"/>
    </row>
    <row r="25" spans="3:5" ht="12.75">
      <c r="C25" s="18"/>
      <c r="D25" s="10"/>
      <c r="E25" s="10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7">
      <selection activeCell="A7" sqref="A1:IV16384"/>
    </sheetView>
  </sheetViews>
  <sheetFormatPr defaultColWidth="9.00390625" defaultRowHeight="12.75"/>
  <sheetData/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1200" verticalDpi="12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DKV Valašské Meziříčí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ČD s. o.</dc:creator>
  <cp:keywords/>
  <dc:description/>
  <cp:lastModifiedBy>BG</cp:lastModifiedBy>
  <cp:lastPrinted>2012-03-25T14:08:34Z</cp:lastPrinted>
  <dcterms:created xsi:type="dcterms:W3CDTF">2001-03-14T10:03:03Z</dcterms:created>
  <dcterms:modified xsi:type="dcterms:W3CDTF">2012-03-25T14:19:16Z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